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herineg\Desktop\"/>
    </mc:Choice>
  </mc:AlternateContent>
  <xr:revisionPtr revIDLastSave="0" documentId="8_{B31BFB59-BABC-4EF8-B8B9-A12D3E801AEC}" xr6:coauthVersionLast="45" xr6:coauthVersionMax="45" xr10:uidLastSave="{00000000-0000-0000-0000-000000000000}"/>
  <workbookProtection lockStructure="1"/>
  <bookViews>
    <workbookView xWindow="28680" yWindow="-120" windowWidth="29040" windowHeight="15840" xr2:uid="{00000000-000D-0000-FFFF-FFFF00000000}"/>
  </bookViews>
  <sheets>
    <sheet name="Retail First Class Mail" sheetId="3" r:id="rId1"/>
    <sheet name="Commercial First Class Mail" sheetId="5" r:id="rId2"/>
    <sheet name="Marketing Mail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3" l="1"/>
  <c r="E99" i="5" l="1"/>
  <c r="D99" i="5"/>
  <c r="E98" i="5"/>
  <c r="D98" i="5"/>
  <c r="E97" i="5"/>
  <c r="D97" i="5"/>
  <c r="E96" i="5"/>
  <c r="D96" i="5"/>
  <c r="E95" i="5"/>
  <c r="D95" i="5"/>
  <c r="E94" i="5"/>
  <c r="D94" i="5"/>
  <c r="E93" i="5"/>
  <c r="D93" i="5"/>
  <c r="E92" i="5"/>
  <c r="D92" i="5"/>
  <c r="E91" i="5"/>
  <c r="D91" i="5"/>
  <c r="E90" i="5"/>
  <c r="D90" i="5"/>
  <c r="E89" i="5"/>
  <c r="D89" i="5"/>
  <c r="E88" i="5"/>
  <c r="D88" i="5"/>
  <c r="E87" i="5"/>
  <c r="D87" i="5"/>
  <c r="E84" i="5"/>
  <c r="D84" i="5"/>
  <c r="E83" i="5"/>
  <c r="D83" i="5"/>
  <c r="E82" i="5"/>
  <c r="D82" i="5"/>
  <c r="E81" i="5"/>
  <c r="D81" i="5"/>
  <c r="E80" i="5"/>
  <c r="D80" i="5"/>
  <c r="E79" i="5"/>
  <c r="D79" i="5"/>
  <c r="E78" i="5"/>
  <c r="D78" i="5"/>
  <c r="E77" i="5"/>
  <c r="D77" i="5"/>
  <c r="E76" i="5"/>
  <c r="D76" i="5"/>
  <c r="E75" i="5"/>
  <c r="D75" i="5"/>
  <c r="E74" i="5"/>
  <c r="D74" i="5"/>
  <c r="E73" i="5"/>
  <c r="D73" i="5"/>
  <c r="E72" i="5"/>
  <c r="D72" i="5"/>
  <c r="E70" i="5"/>
  <c r="D70" i="5"/>
  <c r="E69" i="5"/>
  <c r="D69" i="5"/>
  <c r="E68" i="5"/>
  <c r="D68" i="5"/>
  <c r="E67" i="5"/>
  <c r="D67" i="5"/>
  <c r="E66" i="5"/>
  <c r="D66" i="5"/>
  <c r="E65" i="5"/>
  <c r="D65" i="5"/>
  <c r="E64" i="5"/>
  <c r="D64" i="5"/>
  <c r="E63" i="5"/>
  <c r="D63" i="5"/>
  <c r="E62" i="5"/>
  <c r="D62" i="5"/>
  <c r="E61" i="5"/>
  <c r="D61" i="5"/>
  <c r="E60" i="5"/>
  <c r="D60" i="5"/>
  <c r="E59" i="5"/>
  <c r="D59" i="5"/>
  <c r="E58" i="5"/>
  <c r="D58" i="5"/>
  <c r="E56" i="5"/>
  <c r="D56" i="5"/>
  <c r="E55" i="5"/>
  <c r="D55" i="5"/>
  <c r="E54" i="5"/>
  <c r="D54" i="5"/>
  <c r="E53" i="5"/>
  <c r="D53" i="5"/>
  <c r="E52" i="5"/>
  <c r="D52" i="5"/>
  <c r="E51" i="5"/>
  <c r="D51" i="5"/>
  <c r="E50" i="5"/>
  <c r="D50" i="5"/>
  <c r="E49" i="5"/>
  <c r="D49" i="5"/>
  <c r="E48" i="5"/>
  <c r="D48" i="5"/>
  <c r="E47" i="5"/>
  <c r="D47" i="5"/>
  <c r="E46" i="5"/>
  <c r="D46" i="5"/>
  <c r="E45" i="5"/>
  <c r="D45" i="5"/>
  <c r="E44" i="5"/>
  <c r="D44" i="5"/>
  <c r="E42" i="5"/>
  <c r="D42" i="5"/>
  <c r="E41" i="5"/>
  <c r="D41" i="5"/>
  <c r="E40" i="5"/>
  <c r="D40" i="5"/>
  <c r="E39" i="5"/>
  <c r="D39" i="5"/>
  <c r="E38" i="5"/>
  <c r="D38" i="5"/>
  <c r="E37" i="5"/>
  <c r="D37" i="5"/>
  <c r="E36" i="5"/>
  <c r="D36" i="5"/>
  <c r="E35" i="5"/>
  <c r="D35" i="5"/>
  <c r="E34" i="5"/>
  <c r="D34" i="5"/>
  <c r="E33" i="5"/>
  <c r="D33" i="5"/>
  <c r="E32" i="5"/>
  <c r="D32" i="5"/>
  <c r="E31" i="5"/>
  <c r="D31" i="5"/>
  <c r="E30" i="5"/>
  <c r="D30" i="5"/>
  <c r="E26" i="5"/>
  <c r="D26" i="5"/>
  <c r="E25" i="5"/>
  <c r="D25" i="5"/>
  <c r="E24" i="5"/>
  <c r="D24" i="5"/>
  <c r="E23" i="5"/>
  <c r="D23" i="5"/>
  <c r="E22" i="5"/>
  <c r="D22" i="5"/>
  <c r="E20" i="5"/>
  <c r="D20" i="5"/>
  <c r="E19" i="5"/>
  <c r="D19" i="5"/>
  <c r="E18" i="5"/>
  <c r="D18" i="5"/>
  <c r="E17" i="5"/>
  <c r="D17" i="5"/>
  <c r="E16" i="5"/>
  <c r="D16" i="5"/>
  <c r="E14" i="5"/>
  <c r="D14" i="5"/>
  <c r="E13" i="5"/>
  <c r="D13" i="5"/>
  <c r="E12" i="5"/>
  <c r="D12" i="5"/>
  <c r="E11" i="5"/>
  <c r="D11" i="5"/>
  <c r="E10" i="5"/>
  <c r="D10" i="5"/>
  <c r="E8" i="5"/>
  <c r="D8" i="5"/>
  <c r="E7" i="5"/>
  <c r="D7" i="5"/>
  <c r="E6" i="5"/>
  <c r="D6" i="5"/>
  <c r="E5" i="5"/>
  <c r="D5" i="5"/>
  <c r="E4" i="5"/>
  <c r="D4" i="5"/>
  <c r="E136" i="4"/>
  <c r="D136" i="4"/>
  <c r="E135" i="4"/>
  <c r="D135" i="4"/>
  <c r="E133" i="4"/>
  <c r="D133" i="4"/>
  <c r="E132" i="4"/>
  <c r="D132" i="4"/>
  <c r="E131" i="4"/>
  <c r="D131" i="4"/>
  <c r="E129" i="4"/>
  <c r="D129" i="4"/>
  <c r="E128" i="4"/>
  <c r="D128" i="4"/>
  <c r="E127" i="4"/>
  <c r="D127" i="4"/>
  <c r="E125" i="4"/>
  <c r="D125" i="4"/>
  <c r="E124" i="4"/>
  <c r="D124" i="4"/>
  <c r="E123" i="4"/>
  <c r="D123" i="4"/>
  <c r="E118" i="4"/>
  <c r="D118" i="4"/>
  <c r="E117" i="4"/>
  <c r="D117" i="4"/>
  <c r="E115" i="4"/>
  <c r="D115" i="4"/>
  <c r="E114" i="4"/>
  <c r="D114" i="4"/>
  <c r="E113" i="4"/>
  <c r="D113" i="4"/>
  <c r="E111" i="4"/>
  <c r="D111" i="4"/>
  <c r="E110" i="4"/>
  <c r="D110" i="4"/>
  <c r="E109" i="4"/>
  <c r="D109" i="4"/>
  <c r="E107" i="4"/>
  <c r="D107" i="4"/>
  <c r="E106" i="4"/>
  <c r="D106" i="4"/>
  <c r="E105" i="4"/>
  <c r="D105" i="4"/>
  <c r="E100" i="4"/>
  <c r="D100" i="4"/>
  <c r="E99" i="4"/>
  <c r="D99" i="4"/>
  <c r="E97" i="4"/>
  <c r="D97" i="4"/>
  <c r="E96" i="4"/>
  <c r="D96" i="4"/>
  <c r="E95" i="4"/>
  <c r="D95" i="4"/>
  <c r="E93" i="4"/>
  <c r="D93" i="4"/>
  <c r="E92" i="4"/>
  <c r="D92" i="4"/>
  <c r="E91" i="4"/>
  <c r="D91" i="4"/>
  <c r="E89" i="4"/>
  <c r="D89" i="4"/>
  <c r="E88" i="4"/>
  <c r="D88" i="4"/>
  <c r="E87" i="4"/>
  <c r="D87" i="4"/>
  <c r="E82" i="4"/>
  <c r="D82" i="4"/>
  <c r="E81" i="4"/>
  <c r="D81" i="4"/>
  <c r="E79" i="4"/>
  <c r="D79" i="4"/>
  <c r="E78" i="4"/>
  <c r="D78" i="4"/>
  <c r="E77" i="4"/>
  <c r="D77" i="4"/>
  <c r="E75" i="4"/>
  <c r="D75" i="4"/>
  <c r="E74" i="4"/>
  <c r="D74" i="4"/>
  <c r="E73" i="4"/>
  <c r="D73" i="4"/>
  <c r="E71" i="4"/>
  <c r="D71" i="4"/>
  <c r="E70" i="4"/>
  <c r="D70" i="4"/>
  <c r="E69" i="4"/>
  <c r="D69" i="4"/>
  <c r="E64" i="4"/>
  <c r="D64" i="4"/>
  <c r="E63" i="4"/>
  <c r="D63" i="4"/>
  <c r="E61" i="4"/>
  <c r="D61" i="4"/>
  <c r="E60" i="4"/>
  <c r="D60" i="4"/>
  <c r="E59" i="4"/>
  <c r="D59" i="4"/>
  <c r="E57" i="4"/>
  <c r="D57" i="4"/>
  <c r="E56" i="4"/>
  <c r="D56" i="4"/>
  <c r="E55" i="4"/>
  <c r="D55" i="4"/>
  <c r="E53" i="4"/>
  <c r="D53" i="4"/>
  <c r="E52" i="4"/>
  <c r="D52" i="4"/>
  <c r="E51" i="4"/>
  <c r="D51" i="4"/>
  <c r="E46" i="4"/>
  <c r="D46" i="4"/>
  <c r="E45" i="4"/>
  <c r="D45" i="4"/>
  <c r="E43" i="4"/>
  <c r="D43" i="4"/>
  <c r="E42" i="4"/>
  <c r="D42" i="4"/>
  <c r="E41" i="4"/>
  <c r="D41" i="4"/>
  <c r="E39" i="4"/>
  <c r="D39" i="4"/>
  <c r="E38" i="4"/>
  <c r="D38" i="4"/>
  <c r="E37" i="4"/>
  <c r="D37" i="4"/>
  <c r="E35" i="4"/>
  <c r="D35" i="4"/>
  <c r="E34" i="4"/>
  <c r="D34" i="4"/>
  <c r="E33" i="4"/>
  <c r="D33" i="4"/>
  <c r="E28" i="4"/>
  <c r="D28" i="4"/>
  <c r="E27" i="4"/>
  <c r="D27" i="4"/>
  <c r="E25" i="4"/>
  <c r="D25" i="4"/>
  <c r="E24" i="4"/>
  <c r="D24" i="4"/>
  <c r="E23" i="4"/>
  <c r="D23" i="4"/>
  <c r="E21" i="4"/>
  <c r="D21" i="4"/>
  <c r="E20" i="4"/>
  <c r="D20" i="4"/>
  <c r="E19" i="4"/>
  <c r="D19" i="4"/>
  <c r="E14" i="4"/>
  <c r="D14" i="4"/>
  <c r="E13" i="4"/>
  <c r="D13" i="4"/>
  <c r="E11" i="4"/>
  <c r="D11" i="4"/>
  <c r="E10" i="4"/>
  <c r="D10" i="4"/>
  <c r="E9" i="4"/>
  <c r="D9" i="4"/>
  <c r="E7" i="4"/>
  <c r="D7" i="4"/>
  <c r="E6" i="4"/>
  <c r="D6" i="4"/>
  <c r="E5" i="4"/>
  <c r="D5" i="4"/>
  <c r="E30" i="3" l="1"/>
  <c r="D30" i="3"/>
  <c r="E29" i="3"/>
  <c r="D29" i="3"/>
  <c r="E28" i="3"/>
  <c r="D28" i="3"/>
  <c r="E27" i="3"/>
  <c r="D27" i="3"/>
  <c r="E26" i="3"/>
  <c r="D26" i="3"/>
  <c r="E25" i="3"/>
  <c r="D25" i="3"/>
  <c r="E24" i="3"/>
  <c r="D24" i="3"/>
  <c r="E23" i="3"/>
  <c r="D23" i="3"/>
  <c r="E22" i="3"/>
  <c r="D22" i="3"/>
  <c r="E21" i="3"/>
  <c r="D21" i="3"/>
  <c r="E20" i="3"/>
  <c r="D20" i="3"/>
  <c r="E19" i="3"/>
  <c r="D19" i="3"/>
  <c r="E18" i="3"/>
  <c r="D18" i="3"/>
  <c r="E15" i="3"/>
  <c r="D15" i="3"/>
  <c r="E14" i="3"/>
  <c r="D14" i="3"/>
  <c r="E13" i="3"/>
  <c r="D13" i="3"/>
  <c r="E12" i="3"/>
  <c r="D12" i="3"/>
  <c r="E11" i="3"/>
  <c r="D11" i="3"/>
  <c r="E8" i="3"/>
  <c r="D8" i="3"/>
  <c r="E7" i="3"/>
  <c r="D7" i="3"/>
  <c r="E6" i="3"/>
  <c r="D6" i="3"/>
  <c r="E5" i="3"/>
  <c r="E4" i="3"/>
  <c r="D4" i="3"/>
</calcChain>
</file>

<file path=xl/sharedStrings.xml><?xml version="1.0" encoding="utf-8"?>
<sst xmlns="http://schemas.openxmlformats.org/spreadsheetml/2006/main" count="364" uniqueCount="54">
  <si>
    <t>RETAIL FIRST CLASS MAIL</t>
  </si>
  <si>
    <t>First Class - Retail Letters &amp; Cards</t>
  </si>
  <si>
    <t>Weight Not Over
(Ounces)</t>
  </si>
  <si>
    <t>2020 Single
Piece Stamp</t>
  </si>
  <si>
    <t>2021 Single
Piece Stamp</t>
  </si>
  <si>
    <t>Percent Change</t>
  </si>
  <si>
    <t>Dollar Change</t>
  </si>
  <si>
    <t>Postcard</t>
  </si>
  <si>
    <t>First Class - Retail Single Piece METERED Letters &amp; Cards</t>
  </si>
  <si>
    <t>First Class - Retail Flats</t>
  </si>
  <si>
    <t>COMMERCIAL FIRST CLASS MAIL</t>
  </si>
  <si>
    <t>2020 
5-Digit</t>
  </si>
  <si>
    <t>2021 5-Digit</t>
  </si>
  <si>
    <t>% 
Change</t>
  </si>
  <si>
    <t>$ 
Change</t>
  </si>
  <si>
    <t>2020 
AADC</t>
  </si>
  <si>
    <t>2021 AADC</t>
  </si>
  <si>
    <t>2020 
Mixed AADC</t>
  </si>
  <si>
    <t>2021 
Mixed AADC</t>
  </si>
  <si>
    <t>2020
Presorted</t>
  </si>
  <si>
    <t>First Class Flats</t>
  </si>
  <si>
    <t>Automation</t>
  </si>
  <si>
    <t>2021 
5-Digit</t>
  </si>
  <si>
    <t>2020
3-Digit</t>
  </si>
  <si>
    <t>2021 
3-Digit</t>
  </si>
  <si>
    <t>2020
ADC</t>
  </si>
  <si>
    <t>2021 
ADC</t>
  </si>
  <si>
    <t>2020
Mixed ADC</t>
  </si>
  <si>
    <t>2021 
Mixed ADC</t>
  </si>
  <si>
    <t>Non-Automated</t>
  </si>
  <si>
    <t>2021 
Presorted</t>
  </si>
  <si>
    <t>MARKETING MAIL</t>
  </si>
  <si>
    <t>Marketing Mail - Nonprofit Letters</t>
  </si>
  <si>
    <t>Automation - Letters weighing 3.5 ounces or less (price per piece)</t>
  </si>
  <si>
    <t>Entry 
Discount</t>
  </si>
  <si>
    <t>2020
5-Digit</t>
  </si>
  <si>
    <t>2021
5-Digit</t>
  </si>
  <si>
    <t>None</t>
  </si>
  <si>
    <t>DNDC</t>
  </si>
  <si>
    <t>DSCF</t>
  </si>
  <si>
    <t>2020
AADC</t>
  </si>
  <si>
    <t>2021
AADC</t>
  </si>
  <si>
    <t>n/a</t>
  </si>
  <si>
    <t>Marketing Mail - Commercial Letters</t>
  </si>
  <si>
    <t>Marketing Mail -  Nonprofit Flats</t>
  </si>
  <si>
    <t>Automation - Flats weighing 3.3 ounces or less (price per piece)</t>
  </si>
  <si>
    <t>2021
3-Digit</t>
  </si>
  <si>
    <t>2021
ADC</t>
  </si>
  <si>
    <t>2021
Mixed ADC</t>
  </si>
  <si>
    <t>Marketing Mail -  Commercial Flats</t>
  </si>
  <si>
    <t>Automation - Flats weighing greater than 4 ounces (price per piece)</t>
  </si>
  <si>
    <t>Automation - Flats weighing greater than 4 ounces (price per pound)</t>
  </si>
  <si>
    <t>2020 Single
Piece Meter</t>
  </si>
  <si>
    <t>2021 Single
Piece 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</si>
</sst>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.0"/>
    <numFmt numFmtId="165" formatCode="_(&quot;$&quot;* #,##0.000_);_(&quot;$&quot;* \(#,##0.000\);_(&quot;$&quot;* &quot;-&quot;???_);_(@_)"/>
    <numFmt numFmtId="166" formatCode="_(&quot;$&quot;* #,##0.000_);_(&quot;$&quot;* \(#,##0.000\);_(&quot;$&quot;* &quot;-&quot;??_);_(@_)"/>
    <numFmt numFmtId="167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5231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10" fontId="0" fillId="3" borderId="4" xfId="2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2" fontId="2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44" fontId="2" fillId="0" borderId="0" xfId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164" fontId="0" fillId="2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164" fontId="0" fillId="2" borderId="5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44" fontId="2" fillId="2" borderId="4" xfId="1" applyFont="1" applyFill="1" applyBorder="1" applyAlignment="1">
      <alignment horizontal="center" vertical="center" wrapText="1"/>
    </xf>
    <xf numFmtId="44" fontId="0" fillId="2" borderId="4" xfId="1" applyFont="1" applyFill="1" applyBorder="1" applyAlignment="1">
      <alignment horizontal="center"/>
    </xf>
    <xf numFmtId="165" fontId="2" fillId="9" borderId="4" xfId="1" applyNumberFormat="1" applyFont="1" applyFill="1" applyBorder="1" applyAlignment="1">
      <alignment horizontal="center" wrapText="1"/>
    </xf>
    <xf numFmtId="165" fontId="1" fillId="9" borderId="4" xfId="1" applyNumberFormat="1" applyFont="1" applyFill="1" applyBorder="1" applyAlignment="1">
      <alignment horizontal="center"/>
    </xf>
    <xf numFmtId="165" fontId="1" fillId="4" borderId="4" xfId="1" applyNumberFormat="1" applyFont="1" applyFill="1" applyBorder="1" applyAlignment="1">
      <alignment horizontal="center"/>
    </xf>
    <xf numFmtId="165" fontId="1" fillId="4" borderId="5" xfId="1" applyNumberFormat="1" applyFont="1" applyFill="1" applyBorder="1" applyAlignment="1">
      <alignment horizontal="center"/>
    </xf>
    <xf numFmtId="165" fontId="2" fillId="4" borderId="4" xfId="1" applyNumberFormat="1" applyFont="1" applyFill="1" applyBorder="1" applyAlignment="1">
      <alignment horizontal="center" wrapText="1"/>
    </xf>
    <xf numFmtId="165" fontId="2" fillId="4" borderId="4" xfId="1" applyNumberFormat="1" applyFont="1" applyFill="1" applyBorder="1" applyAlignment="1">
      <alignment horizontal="center"/>
    </xf>
    <xf numFmtId="165" fontId="0" fillId="4" borderId="4" xfId="1" applyNumberFormat="1" applyFont="1" applyFill="1" applyBorder="1" applyAlignment="1">
      <alignment horizontal="center"/>
    </xf>
    <xf numFmtId="165" fontId="0" fillId="4" borderId="4" xfId="1" applyNumberFormat="1" applyFont="1" applyFill="1" applyBorder="1" applyAlignment="1">
      <alignment horizontal="center" vertical="center"/>
    </xf>
    <xf numFmtId="165" fontId="1" fillId="4" borderId="4" xfId="1" applyNumberFormat="1" applyFont="1" applyFill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/>
    </xf>
    <xf numFmtId="165" fontId="0" fillId="9" borderId="4" xfId="1" applyNumberFormat="1" applyFont="1" applyFill="1" applyBorder="1" applyAlignment="1">
      <alignment horizontal="center"/>
    </xf>
    <xf numFmtId="10" fontId="2" fillId="3" borderId="4" xfId="2" applyNumberFormat="1" applyFont="1" applyFill="1" applyBorder="1" applyAlignment="1">
      <alignment horizontal="center" wrapText="1"/>
    </xf>
    <xf numFmtId="10" fontId="1" fillId="3" borderId="4" xfId="2" applyNumberFormat="1" applyFont="1" applyFill="1" applyBorder="1" applyAlignment="1">
      <alignment horizontal="center"/>
    </xf>
    <xf numFmtId="44" fontId="0" fillId="0" borderId="0" xfId="1" applyNumberFormat="1" applyFont="1" applyBorder="1" applyAlignment="1">
      <alignment horizontal="center"/>
    </xf>
    <xf numFmtId="10" fontId="0" fillId="0" borderId="0" xfId="2" applyNumberFormat="1" applyFont="1" applyBorder="1" applyAlignment="1">
      <alignment horizontal="center"/>
    </xf>
    <xf numFmtId="165" fontId="1" fillId="9" borderId="4" xfId="1" applyNumberFormat="1" applyFont="1" applyFill="1" applyBorder="1" applyAlignment="1">
      <alignment horizontal="center" wrapText="1"/>
    </xf>
    <xf numFmtId="44" fontId="1" fillId="2" borderId="4" xfId="1" applyFont="1" applyFill="1" applyBorder="1" applyAlignment="1">
      <alignment horizontal="center"/>
    </xf>
    <xf numFmtId="165" fontId="2" fillId="5" borderId="4" xfId="1" applyNumberFormat="1" applyFont="1" applyFill="1" applyBorder="1" applyAlignment="1">
      <alignment horizontal="center" wrapText="1"/>
    </xf>
    <xf numFmtId="165" fontId="1" fillId="5" borderId="4" xfId="1" applyNumberFormat="1" applyFont="1" applyFill="1" applyBorder="1" applyAlignment="1">
      <alignment horizontal="center"/>
    </xf>
    <xf numFmtId="165" fontId="1" fillId="5" borderId="5" xfId="1" applyNumberFormat="1" applyFont="1" applyFill="1" applyBorder="1" applyAlignment="1">
      <alignment horizontal="center"/>
    </xf>
    <xf numFmtId="165" fontId="2" fillId="5" borderId="4" xfId="1" applyNumberFormat="1" applyFont="1" applyFill="1" applyBorder="1" applyAlignment="1">
      <alignment horizontal="center"/>
    </xf>
    <xf numFmtId="165" fontId="0" fillId="5" borderId="4" xfId="1" applyNumberFormat="1" applyFont="1" applyFill="1" applyBorder="1" applyAlignment="1">
      <alignment horizontal="center"/>
    </xf>
    <xf numFmtId="165" fontId="0" fillId="5" borderId="4" xfId="1" applyNumberFormat="1" applyFont="1" applyFill="1" applyBorder="1" applyAlignment="1">
      <alignment horizontal="center" vertical="center"/>
    </xf>
    <xf numFmtId="165" fontId="0" fillId="5" borderId="1" xfId="0" applyNumberFormat="1" applyFont="1" applyFill="1" applyBorder="1" applyAlignment="1">
      <alignment horizontal="center"/>
    </xf>
    <xf numFmtId="165" fontId="1" fillId="5" borderId="4" xfId="1" applyNumberFormat="1" applyFont="1" applyFill="1" applyBorder="1" applyAlignment="1">
      <alignment horizontal="center" wrapText="1"/>
    </xf>
    <xf numFmtId="44" fontId="2" fillId="10" borderId="4" xfId="1" applyNumberFormat="1" applyFont="1" applyFill="1" applyBorder="1" applyAlignment="1">
      <alignment horizontal="center" wrapText="1"/>
    </xf>
    <xf numFmtId="44" fontId="1" fillId="10" borderId="4" xfId="1" applyNumberFormat="1" applyFont="1" applyFill="1" applyBorder="1" applyAlignment="1">
      <alignment horizontal="center"/>
    </xf>
    <xf numFmtId="44" fontId="2" fillId="11" borderId="4" xfId="1" applyNumberFormat="1" applyFont="1" applyFill="1" applyBorder="1" applyAlignment="1">
      <alignment horizontal="center" wrapText="1"/>
    </xf>
    <xf numFmtId="44" fontId="1" fillId="10" borderId="5" xfId="1" applyNumberFormat="1" applyFont="1" applyFill="1" applyBorder="1" applyAlignment="1">
      <alignment horizontal="center"/>
    </xf>
    <xf numFmtId="44" fontId="1" fillId="0" borderId="0" xfId="1" applyNumberFormat="1" applyFont="1" applyBorder="1" applyAlignment="1">
      <alignment horizontal="center"/>
    </xf>
    <xf numFmtId="44" fontId="0" fillId="10" borderId="4" xfId="1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5" fontId="1" fillId="0" borderId="0" xfId="1" applyNumberFormat="1" applyFont="1" applyFill="1" applyBorder="1" applyAlignment="1">
      <alignment horizontal="center"/>
    </xf>
    <xf numFmtId="10" fontId="1" fillId="0" borderId="0" xfId="2" applyNumberFormat="1" applyFont="1" applyFill="1" applyBorder="1" applyAlignment="1">
      <alignment horizontal="center"/>
    </xf>
    <xf numFmtId="44" fontId="1" fillId="0" borderId="0" xfId="1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64" fontId="0" fillId="2" borderId="8" xfId="0" applyNumberFormat="1" applyFont="1" applyFill="1" applyBorder="1" applyAlignment="1">
      <alignment horizontal="center"/>
    </xf>
    <xf numFmtId="165" fontId="1" fillId="4" borderId="8" xfId="1" applyNumberFormat="1" applyFont="1" applyFill="1" applyBorder="1" applyAlignment="1">
      <alignment horizontal="center"/>
    </xf>
    <xf numFmtId="165" fontId="1" fillId="5" borderId="8" xfId="1" applyNumberFormat="1" applyFont="1" applyFill="1" applyBorder="1" applyAlignment="1">
      <alignment horizontal="center"/>
    </xf>
    <xf numFmtId="44" fontId="1" fillId="10" borderId="8" xfId="1" applyNumberFormat="1" applyFont="1" applyFill="1" applyBorder="1" applyAlignment="1">
      <alignment horizontal="center"/>
    </xf>
    <xf numFmtId="166" fontId="1" fillId="10" borderId="4" xfId="1" applyNumberFormat="1" applyFont="1" applyFill="1" applyBorder="1" applyAlignment="1">
      <alignment horizontal="center"/>
    </xf>
    <xf numFmtId="166" fontId="1" fillId="11" borderId="4" xfId="1" applyNumberFormat="1" applyFont="1" applyFill="1" applyBorder="1" applyAlignment="1">
      <alignment horizontal="center"/>
    </xf>
    <xf numFmtId="166" fontId="0" fillId="10" borderId="5" xfId="1" applyNumberFormat="1" applyFont="1" applyFill="1" applyBorder="1" applyAlignment="1">
      <alignment horizontal="center"/>
    </xf>
    <xf numFmtId="166" fontId="1" fillId="10" borderId="5" xfId="1" applyNumberFormat="1" applyFont="1" applyFill="1" applyBorder="1" applyAlignment="1">
      <alignment horizontal="center"/>
    </xf>
    <xf numFmtId="167" fontId="1" fillId="3" borderId="4" xfId="2" applyNumberFormat="1" applyFont="1" applyFill="1" applyBorder="1" applyAlignment="1">
      <alignment horizontal="center"/>
    </xf>
    <xf numFmtId="167" fontId="1" fillId="3" borderId="5" xfId="2" applyNumberFormat="1" applyFont="1" applyFill="1" applyBorder="1" applyAlignment="1">
      <alignment horizontal="center"/>
    </xf>
    <xf numFmtId="167" fontId="1" fillId="3" borderId="8" xfId="2" applyNumberFormat="1" applyFont="1" applyFill="1" applyBorder="1" applyAlignment="1">
      <alignment horizontal="center"/>
    </xf>
    <xf numFmtId="167" fontId="0" fillId="3" borderId="5" xfId="2" applyNumberFormat="1" applyFont="1" applyFill="1" applyBorder="1" applyAlignment="1">
      <alignment horizontal="center"/>
    </xf>
    <xf numFmtId="0" fontId="3" fillId="8" borderId="6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wrapText="1"/>
    </xf>
    <xf numFmtId="0" fontId="3" fillId="8" borderId="0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/>
    </xf>
    <xf numFmtId="0" fontId="6" fillId="7" borderId="2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6" fillId="7" borderId="4" xfId="0" applyFont="1" applyFill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5231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9"/>
  <sheetViews>
    <sheetView tabSelected="1" view="pageLayout" zoomScaleNormal="100" workbookViewId="0">
      <selection activeCell="D10" sqref="D10"/>
    </sheetView>
  </sheetViews>
  <sheetFormatPr defaultColWidth="8.7265625" defaultRowHeight="14.5" x14ac:dyDescent="0.35"/>
  <cols>
    <col min="1" max="1" width="26.7265625" style="14" customWidth="1"/>
    <col min="2" max="3" width="15.81640625" style="27" customWidth="1"/>
    <col min="4" max="4" width="15.81640625" style="32" customWidth="1"/>
    <col min="5" max="5" width="15.81640625" style="31" customWidth="1"/>
    <col min="6" max="6" width="11.81640625" style="2" customWidth="1"/>
    <col min="7" max="7" width="26.26953125" style="2" customWidth="1"/>
    <col min="8" max="16384" width="8.7265625" style="2"/>
  </cols>
  <sheetData>
    <row r="1" spans="1:6" ht="23.5" x14ac:dyDescent="0.55000000000000004">
      <c r="A1" s="66" t="s">
        <v>0</v>
      </c>
      <c r="B1" s="66"/>
      <c r="C1" s="66"/>
      <c r="D1" s="66"/>
      <c r="E1" s="66"/>
    </row>
    <row r="2" spans="1:6" ht="18.5" x14ac:dyDescent="0.35">
      <c r="A2" s="67" t="s">
        <v>1</v>
      </c>
      <c r="B2" s="68"/>
      <c r="C2" s="68"/>
      <c r="D2" s="68"/>
      <c r="E2" s="68"/>
    </row>
    <row r="3" spans="1:6" ht="29" x14ac:dyDescent="0.35">
      <c r="A3" s="3" t="s">
        <v>2</v>
      </c>
      <c r="B3" s="18" t="s">
        <v>3</v>
      </c>
      <c r="C3" s="35" t="s">
        <v>4</v>
      </c>
      <c r="D3" s="29" t="s">
        <v>5</v>
      </c>
      <c r="E3" s="43" t="s">
        <v>6</v>
      </c>
    </row>
    <row r="4" spans="1:6" x14ac:dyDescent="0.35">
      <c r="A4" s="10">
        <v>1</v>
      </c>
      <c r="B4" s="19">
        <v>0.55000000000000004</v>
      </c>
      <c r="C4" s="36">
        <v>0.55000000000000004</v>
      </c>
      <c r="D4" s="62">
        <f>C4/B4-1</f>
        <v>0</v>
      </c>
      <c r="E4" s="58">
        <f>C4-B4</f>
        <v>0</v>
      </c>
    </row>
    <row r="5" spans="1:6" x14ac:dyDescent="0.35">
      <c r="A5" s="10">
        <v>2</v>
      </c>
      <c r="B5" s="19">
        <v>0.7</v>
      </c>
      <c r="C5" s="36">
        <v>0.75</v>
      </c>
      <c r="D5" s="62">
        <f>C5/B5-1</f>
        <v>7.1428571428571397E-2</v>
      </c>
      <c r="E5" s="58">
        <f>C5-B5</f>
        <v>5.0000000000000044E-2</v>
      </c>
    </row>
    <row r="6" spans="1:6" x14ac:dyDescent="0.35">
      <c r="A6" s="10">
        <v>3</v>
      </c>
      <c r="B6" s="19">
        <v>0.85</v>
      </c>
      <c r="C6" s="36">
        <v>0.95</v>
      </c>
      <c r="D6" s="62">
        <f>C6/B6-1</f>
        <v>0.11764705882352944</v>
      </c>
      <c r="E6" s="58">
        <f>C6-B6</f>
        <v>9.9999999999999978E-2</v>
      </c>
    </row>
    <row r="7" spans="1:6" x14ac:dyDescent="0.35">
      <c r="A7" s="10">
        <v>3.5</v>
      </c>
      <c r="B7" s="19">
        <v>1</v>
      </c>
      <c r="C7" s="36">
        <v>1.1499999999999999</v>
      </c>
      <c r="D7" s="62">
        <f>C7/B7-1</f>
        <v>0.14999999999999991</v>
      </c>
      <c r="E7" s="58">
        <f>C7-B7</f>
        <v>0.14999999999999991</v>
      </c>
    </row>
    <row r="8" spans="1:6" x14ac:dyDescent="0.35">
      <c r="A8" s="11" t="s">
        <v>7</v>
      </c>
      <c r="B8" s="19">
        <v>0.35</v>
      </c>
      <c r="C8" s="36">
        <v>0.36</v>
      </c>
      <c r="D8" s="62">
        <f>C8/B8-1</f>
        <v>2.8571428571428692E-2</v>
      </c>
      <c r="E8" s="58">
        <f>C8-B8</f>
        <v>1.0000000000000009E-2</v>
      </c>
    </row>
    <row r="9" spans="1:6" ht="15.5" x14ac:dyDescent="0.35">
      <c r="A9" s="67" t="s">
        <v>8</v>
      </c>
      <c r="B9" s="67"/>
      <c r="C9" s="67"/>
      <c r="D9" s="67"/>
      <c r="E9" s="67"/>
    </row>
    <row r="10" spans="1:6" ht="29" x14ac:dyDescent="0.35">
      <c r="A10" s="3" t="s">
        <v>2</v>
      </c>
      <c r="B10" s="18" t="s">
        <v>52</v>
      </c>
      <c r="C10" s="35" t="s">
        <v>53</v>
      </c>
      <c r="D10" s="29" t="s">
        <v>5</v>
      </c>
      <c r="E10" s="45" t="s">
        <v>6</v>
      </c>
      <c r="F10" s="6"/>
    </row>
    <row r="11" spans="1:6" x14ac:dyDescent="0.35">
      <c r="A11" s="10">
        <v>1</v>
      </c>
      <c r="B11" s="20">
        <v>0.5</v>
      </c>
      <c r="C11" s="36">
        <v>0.51</v>
      </c>
      <c r="D11" s="62">
        <f>C11/B11-1</f>
        <v>2.0000000000000018E-2</v>
      </c>
      <c r="E11" s="59">
        <f>C11-B11</f>
        <v>1.0000000000000009E-2</v>
      </c>
    </row>
    <row r="12" spans="1:6" x14ac:dyDescent="0.35">
      <c r="A12" s="10">
        <v>2</v>
      </c>
      <c r="B12" s="20">
        <v>0.65</v>
      </c>
      <c r="C12" s="36">
        <v>0.71</v>
      </c>
      <c r="D12" s="62">
        <f>C12/B12-1</f>
        <v>9.2307692307692202E-2</v>
      </c>
      <c r="E12" s="59">
        <f>C12-B12</f>
        <v>5.9999999999999942E-2</v>
      </c>
    </row>
    <row r="13" spans="1:6" x14ac:dyDescent="0.35">
      <c r="A13" s="10">
        <v>3</v>
      </c>
      <c r="B13" s="20">
        <v>0.8</v>
      </c>
      <c r="C13" s="36">
        <v>0.91</v>
      </c>
      <c r="D13" s="62">
        <f>C13/B13-1</f>
        <v>0.13749999999999996</v>
      </c>
      <c r="E13" s="59">
        <f>C13-B13</f>
        <v>0.10999999999999999</v>
      </c>
    </row>
    <row r="14" spans="1:6" x14ac:dyDescent="0.35">
      <c r="A14" s="10">
        <v>3.5</v>
      </c>
      <c r="B14" s="20">
        <v>0.95</v>
      </c>
      <c r="C14" s="36">
        <v>1.1100000000000001</v>
      </c>
      <c r="D14" s="62">
        <f>C14/B14-1</f>
        <v>0.16842105263157903</v>
      </c>
      <c r="E14" s="59">
        <f>C14-B14</f>
        <v>0.16000000000000014</v>
      </c>
    </row>
    <row r="15" spans="1:6" x14ac:dyDescent="0.35">
      <c r="A15" s="11" t="s">
        <v>7</v>
      </c>
      <c r="B15" s="20">
        <v>0.35</v>
      </c>
      <c r="C15" s="36">
        <v>0.36</v>
      </c>
      <c r="D15" s="62">
        <f>C15/B15-1</f>
        <v>2.8571428571428692E-2</v>
      </c>
      <c r="E15" s="59">
        <f>C15-B15</f>
        <v>1.0000000000000009E-2</v>
      </c>
    </row>
    <row r="16" spans="1:6" ht="18.5" x14ac:dyDescent="0.35">
      <c r="A16" s="67" t="s">
        <v>9</v>
      </c>
      <c r="B16" s="68"/>
      <c r="C16" s="68"/>
      <c r="D16" s="68"/>
      <c r="E16" s="68"/>
    </row>
    <row r="17" spans="1:7" ht="29" x14ac:dyDescent="0.35">
      <c r="A17" s="3" t="s">
        <v>2</v>
      </c>
      <c r="B17" s="18" t="s">
        <v>3</v>
      </c>
      <c r="C17" s="35" t="s">
        <v>4</v>
      </c>
      <c r="D17" s="29" t="s">
        <v>5</v>
      </c>
      <c r="E17" s="43" t="s">
        <v>6</v>
      </c>
      <c r="G17" s="5"/>
    </row>
    <row r="18" spans="1:7" x14ac:dyDescent="0.35">
      <c r="A18" s="10">
        <v>1</v>
      </c>
      <c r="B18" s="20">
        <v>1</v>
      </c>
      <c r="C18" s="36">
        <v>1</v>
      </c>
      <c r="D18" s="62">
        <f t="shared" ref="D18:D30" si="0">C18/B18-1</f>
        <v>0</v>
      </c>
      <c r="E18" s="44">
        <f t="shared" ref="E18:E30" si="1">C18-B18</f>
        <v>0</v>
      </c>
      <c r="G18" s="5"/>
    </row>
    <row r="19" spans="1:7" x14ac:dyDescent="0.35">
      <c r="A19" s="10">
        <v>2</v>
      </c>
      <c r="B19" s="20">
        <v>1.2</v>
      </c>
      <c r="C19" s="36">
        <v>1.2</v>
      </c>
      <c r="D19" s="62">
        <f t="shared" si="0"/>
        <v>0</v>
      </c>
      <c r="E19" s="44">
        <f t="shared" si="1"/>
        <v>0</v>
      </c>
      <c r="G19" s="5"/>
    </row>
    <row r="20" spans="1:7" x14ac:dyDescent="0.35">
      <c r="A20" s="10">
        <v>3</v>
      </c>
      <c r="B20" s="20">
        <v>1.4</v>
      </c>
      <c r="C20" s="36">
        <v>1.4</v>
      </c>
      <c r="D20" s="62">
        <f t="shared" si="0"/>
        <v>0</v>
      </c>
      <c r="E20" s="44">
        <f t="shared" si="1"/>
        <v>0</v>
      </c>
      <c r="G20" s="5"/>
    </row>
    <row r="21" spans="1:7" x14ac:dyDescent="0.35">
      <c r="A21" s="10">
        <v>4</v>
      </c>
      <c r="B21" s="20">
        <v>1.6</v>
      </c>
      <c r="C21" s="36">
        <v>1.6</v>
      </c>
      <c r="D21" s="62">
        <f t="shared" si="0"/>
        <v>0</v>
      </c>
      <c r="E21" s="44">
        <f t="shared" si="1"/>
        <v>0</v>
      </c>
      <c r="G21" s="5"/>
    </row>
    <row r="22" spans="1:7" x14ac:dyDescent="0.35">
      <c r="A22" s="10">
        <v>5</v>
      </c>
      <c r="B22" s="20">
        <v>1.8</v>
      </c>
      <c r="C22" s="36">
        <v>1.8</v>
      </c>
      <c r="D22" s="62">
        <f t="shared" si="0"/>
        <v>0</v>
      </c>
      <c r="E22" s="44">
        <f t="shared" si="1"/>
        <v>0</v>
      </c>
      <c r="G22" s="5"/>
    </row>
    <row r="23" spans="1:7" x14ac:dyDescent="0.35">
      <c r="A23" s="10">
        <v>6</v>
      </c>
      <c r="B23" s="20">
        <v>2</v>
      </c>
      <c r="C23" s="36">
        <v>2</v>
      </c>
      <c r="D23" s="62">
        <f t="shared" si="0"/>
        <v>0</v>
      </c>
      <c r="E23" s="44">
        <f t="shared" si="1"/>
        <v>0</v>
      </c>
      <c r="G23" s="5"/>
    </row>
    <row r="24" spans="1:7" x14ac:dyDescent="0.35">
      <c r="A24" s="10">
        <v>7</v>
      </c>
      <c r="B24" s="20">
        <v>2.2000000000000002</v>
      </c>
      <c r="C24" s="36">
        <v>2.2000000000000002</v>
      </c>
      <c r="D24" s="62">
        <f t="shared" si="0"/>
        <v>0</v>
      </c>
      <c r="E24" s="44">
        <f t="shared" si="1"/>
        <v>0</v>
      </c>
      <c r="G24" s="5"/>
    </row>
    <row r="25" spans="1:7" x14ac:dyDescent="0.35">
      <c r="A25" s="10">
        <v>8</v>
      </c>
      <c r="B25" s="20">
        <v>2.4</v>
      </c>
      <c r="C25" s="36">
        <v>2.4</v>
      </c>
      <c r="D25" s="62">
        <f t="shared" si="0"/>
        <v>0</v>
      </c>
      <c r="E25" s="44">
        <f t="shared" si="1"/>
        <v>0</v>
      </c>
      <c r="G25" s="5"/>
    </row>
    <row r="26" spans="1:7" x14ac:dyDescent="0.35">
      <c r="A26" s="10">
        <v>9</v>
      </c>
      <c r="B26" s="20">
        <v>2.6</v>
      </c>
      <c r="C26" s="36">
        <v>2.6</v>
      </c>
      <c r="D26" s="62">
        <f t="shared" si="0"/>
        <v>0</v>
      </c>
      <c r="E26" s="44">
        <f t="shared" si="1"/>
        <v>0</v>
      </c>
      <c r="G26" s="5"/>
    </row>
    <row r="27" spans="1:7" x14ac:dyDescent="0.35">
      <c r="A27" s="10">
        <v>10</v>
      </c>
      <c r="B27" s="20">
        <v>2.8</v>
      </c>
      <c r="C27" s="36">
        <v>2.8</v>
      </c>
      <c r="D27" s="62">
        <f t="shared" si="0"/>
        <v>0</v>
      </c>
      <c r="E27" s="44">
        <f t="shared" si="1"/>
        <v>0</v>
      </c>
      <c r="G27" s="5"/>
    </row>
    <row r="28" spans="1:7" x14ac:dyDescent="0.35">
      <c r="A28" s="10">
        <v>11</v>
      </c>
      <c r="B28" s="20">
        <v>3</v>
      </c>
      <c r="C28" s="36">
        <v>3</v>
      </c>
      <c r="D28" s="62">
        <f t="shared" si="0"/>
        <v>0</v>
      </c>
      <c r="E28" s="44">
        <f t="shared" si="1"/>
        <v>0</v>
      </c>
      <c r="G28" s="5"/>
    </row>
    <row r="29" spans="1:7" x14ac:dyDescent="0.35">
      <c r="A29" s="12">
        <v>12</v>
      </c>
      <c r="B29" s="21">
        <v>3.2</v>
      </c>
      <c r="C29" s="37">
        <v>3.2</v>
      </c>
      <c r="D29" s="63">
        <f t="shared" si="0"/>
        <v>0</v>
      </c>
      <c r="E29" s="46">
        <f t="shared" si="1"/>
        <v>0</v>
      </c>
      <c r="G29" s="5"/>
    </row>
    <row r="30" spans="1:7" x14ac:dyDescent="0.35">
      <c r="A30" s="54">
        <v>13</v>
      </c>
      <c r="B30" s="55">
        <v>3.4</v>
      </c>
      <c r="C30" s="56">
        <v>3.4</v>
      </c>
      <c r="D30" s="64">
        <f t="shared" si="0"/>
        <v>0</v>
      </c>
      <c r="E30" s="57">
        <f t="shared" si="1"/>
        <v>0</v>
      </c>
      <c r="G30" s="5"/>
    </row>
    <row r="31" spans="1:7" s="7" customFormat="1" x14ac:dyDescent="0.35">
      <c r="A31" s="49"/>
      <c r="B31" s="50"/>
      <c r="C31" s="50"/>
      <c r="D31" s="51"/>
      <c r="E31" s="52"/>
      <c r="G31" s="53"/>
    </row>
    <row r="33" spans="6:6" x14ac:dyDescent="0.35">
      <c r="F33" s="4"/>
    </row>
    <row r="35" spans="6:6" ht="15" customHeight="1" x14ac:dyDescent="0.35"/>
    <row r="42" spans="6:6" x14ac:dyDescent="0.35">
      <c r="F42" s="8"/>
    </row>
    <row r="43" spans="6:6" x14ac:dyDescent="0.35">
      <c r="F43" s="8"/>
    </row>
    <row r="44" spans="6:6" x14ac:dyDescent="0.35">
      <c r="F44" s="8"/>
    </row>
    <row r="45" spans="6:6" x14ac:dyDescent="0.35">
      <c r="F45" s="8"/>
    </row>
    <row r="46" spans="6:6" x14ac:dyDescent="0.35">
      <c r="F46" s="8"/>
    </row>
    <row r="47" spans="6:6" x14ac:dyDescent="0.35">
      <c r="F47" s="8"/>
    </row>
    <row r="48" spans="6:6" x14ac:dyDescent="0.35">
      <c r="F48" s="8"/>
    </row>
    <row r="49" spans="6:6" x14ac:dyDescent="0.35">
      <c r="F49" s="8"/>
    </row>
    <row r="50" spans="6:6" x14ac:dyDescent="0.35">
      <c r="F50" s="8"/>
    </row>
    <row r="51" spans="6:6" x14ac:dyDescent="0.35">
      <c r="F51" s="8"/>
    </row>
    <row r="52" spans="6:6" x14ac:dyDescent="0.35">
      <c r="F52" s="8"/>
    </row>
    <row r="53" spans="6:6" x14ac:dyDescent="0.35">
      <c r="F53" s="8"/>
    </row>
    <row r="54" spans="6:6" x14ac:dyDescent="0.35">
      <c r="F54" s="8"/>
    </row>
    <row r="55" spans="6:6" x14ac:dyDescent="0.35">
      <c r="F55" s="8"/>
    </row>
    <row r="56" spans="6:6" x14ac:dyDescent="0.35">
      <c r="F56" s="8"/>
    </row>
    <row r="57" spans="6:6" x14ac:dyDescent="0.35">
      <c r="F57" s="8"/>
    </row>
    <row r="60" spans="6:6" ht="15" customHeight="1" x14ac:dyDescent="0.35"/>
    <row r="89" ht="32.5" customHeight="1" x14ac:dyDescent="0.35"/>
    <row r="132" spans="5:6" x14ac:dyDescent="0.35">
      <c r="E132" s="47"/>
      <c r="F132" s="4"/>
    </row>
    <row r="133" spans="5:6" x14ac:dyDescent="0.35">
      <c r="F133" s="4"/>
    </row>
    <row r="134" spans="5:6" x14ac:dyDescent="0.35">
      <c r="F134" s="7"/>
    </row>
    <row r="135" spans="5:6" ht="14.5" customHeight="1" x14ac:dyDescent="0.35">
      <c r="F135" s="7"/>
    </row>
    <row r="136" spans="5:6" x14ac:dyDescent="0.35">
      <c r="F136" s="15"/>
    </row>
    <row r="137" spans="5:6" ht="18.75" customHeight="1" x14ac:dyDescent="0.35">
      <c r="F137" s="15"/>
    </row>
    <row r="138" spans="5:6" ht="18.75" customHeight="1" x14ac:dyDescent="0.35">
      <c r="F138" s="15"/>
    </row>
    <row r="139" spans="5:6" x14ac:dyDescent="0.35">
      <c r="F139" s="15"/>
    </row>
  </sheetData>
  <mergeCells count="4">
    <mergeCell ref="A1:E1"/>
    <mergeCell ref="A2:E2"/>
    <mergeCell ref="A9:E9"/>
    <mergeCell ref="A16:E16"/>
  </mergeCells>
  <pageMargins left="0.7" right="0.7" top="1" bottom="0.75" header="0.3" footer="0.3"/>
  <pageSetup orientation="portrait" r:id="rId1"/>
  <headerFooter>
    <oddHeader xml:space="preserve">&amp;L&amp;"-,Bold"&amp;14USPS Postage Rate Comparison Chart - 2020 vs. 2021&amp;"-,Regular"&amp;11
&amp;"-,Italic"Note: Rates scheduled to go into effect on Sunday, January 24, 2021
&amp;R&amp;G   </oddHeader>
    <oddFooter>&amp;C&amp;"-,Italic"This document is confidential and proprietary.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99"/>
  <sheetViews>
    <sheetView view="pageLayout" zoomScaleNormal="100" workbookViewId="0">
      <selection activeCell="G31" sqref="G31"/>
    </sheetView>
  </sheetViews>
  <sheetFormatPr defaultRowHeight="14.5" x14ac:dyDescent="0.35"/>
  <cols>
    <col min="1" max="1" width="26.7265625" customWidth="1"/>
    <col min="2" max="5" width="15.81640625" customWidth="1"/>
  </cols>
  <sheetData>
    <row r="1" spans="1:5" ht="23.5" x14ac:dyDescent="0.55000000000000004">
      <c r="A1" s="69" t="s">
        <v>10</v>
      </c>
      <c r="B1" s="70"/>
      <c r="C1" s="70"/>
      <c r="D1" s="70"/>
      <c r="E1" s="70"/>
    </row>
    <row r="2" spans="1:5" ht="15.5" x14ac:dyDescent="0.35">
      <c r="A2" s="73" t="s">
        <v>1</v>
      </c>
      <c r="B2" s="74"/>
      <c r="C2" s="74"/>
      <c r="D2" s="74"/>
      <c r="E2" s="74"/>
    </row>
    <row r="3" spans="1:5" ht="29" x14ac:dyDescent="0.35">
      <c r="A3" s="9" t="s">
        <v>2</v>
      </c>
      <c r="B3" s="22" t="s">
        <v>11</v>
      </c>
      <c r="C3" s="38" t="s">
        <v>12</v>
      </c>
      <c r="D3" s="29" t="s">
        <v>13</v>
      </c>
      <c r="E3" s="43" t="s">
        <v>14</v>
      </c>
    </row>
    <row r="4" spans="1:5" x14ac:dyDescent="0.35">
      <c r="A4" s="10">
        <v>1</v>
      </c>
      <c r="B4" s="23">
        <v>0.38900000000000001</v>
      </c>
      <c r="C4" s="38">
        <v>0.39800000000000002</v>
      </c>
      <c r="D4" s="65">
        <f>C4/B4-1</f>
        <v>2.3136246786632508E-2</v>
      </c>
      <c r="E4" s="60">
        <f>C4-B4</f>
        <v>9.000000000000008E-3</v>
      </c>
    </row>
    <row r="5" spans="1:5" x14ac:dyDescent="0.35">
      <c r="A5" s="10">
        <v>2</v>
      </c>
      <c r="B5" s="23">
        <v>0.38900000000000001</v>
      </c>
      <c r="C5" s="38">
        <v>0.39800000000000002</v>
      </c>
      <c r="D5" s="65">
        <f>C5/B5-1</f>
        <v>2.3136246786632508E-2</v>
      </c>
      <c r="E5" s="60">
        <f>C5-B5</f>
        <v>9.000000000000008E-3</v>
      </c>
    </row>
    <row r="6" spans="1:5" x14ac:dyDescent="0.35">
      <c r="A6" s="10">
        <v>3</v>
      </c>
      <c r="B6" s="23">
        <v>0.38900000000000001</v>
      </c>
      <c r="C6" s="38">
        <v>0.39800000000000002</v>
      </c>
      <c r="D6" s="65">
        <f>C6/B6-1</f>
        <v>2.3136246786632508E-2</v>
      </c>
      <c r="E6" s="60">
        <f>C6-B6</f>
        <v>9.000000000000008E-3</v>
      </c>
    </row>
    <row r="7" spans="1:5" x14ac:dyDescent="0.35">
      <c r="A7" s="10">
        <v>3.5</v>
      </c>
      <c r="B7" s="23">
        <v>0.38900000000000001</v>
      </c>
      <c r="C7" s="38">
        <v>0.39800000000000002</v>
      </c>
      <c r="D7" s="65">
        <f>C7/B7-1</f>
        <v>2.3136246786632508E-2</v>
      </c>
      <c r="E7" s="60">
        <f>C7-B7</f>
        <v>9.000000000000008E-3</v>
      </c>
    </row>
    <row r="8" spans="1:5" x14ac:dyDescent="0.35">
      <c r="A8" s="11" t="s">
        <v>7</v>
      </c>
      <c r="B8" s="23">
        <v>0.26</v>
      </c>
      <c r="C8" s="38">
        <v>0.26900000000000002</v>
      </c>
      <c r="D8" s="65">
        <f>C8/B8-1</f>
        <v>3.4615384615384714E-2</v>
      </c>
      <c r="E8" s="60">
        <f>C8-B8</f>
        <v>9.000000000000008E-3</v>
      </c>
    </row>
    <row r="9" spans="1:5" ht="29" x14ac:dyDescent="0.35">
      <c r="A9" s="9" t="s">
        <v>2</v>
      </c>
      <c r="B9" s="22" t="s">
        <v>15</v>
      </c>
      <c r="C9" s="38" t="s">
        <v>16</v>
      </c>
      <c r="D9" s="29" t="s">
        <v>13</v>
      </c>
      <c r="E9" s="43" t="s">
        <v>14</v>
      </c>
    </row>
    <row r="10" spans="1:5" x14ac:dyDescent="0.35">
      <c r="A10" s="10">
        <v>1</v>
      </c>
      <c r="B10" s="20">
        <v>0.41899999999999998</v>
      </c>
      <c r="C10" s="36">
        <v>0.42799999999999999</v>
      </c>
      <c r="D10" s="63">
        <f>C10/B10-1</f>
        <v>2.1479713603818729E-2</v>
      </c>
      <c r="E10" s="61">
        <f>C10-B10</f>
        <v>9.000000000000008E-3</v>
      </c>
    </row>
    <row r="11" spans="1:5" x14ac:dyDescent="0.35">
      <c r="A11" s="10">
        <v>2</v>
      </c>
      <c r="B11" s="20">
        <v>0.41899999999999998</v>
      </c>
      <c r="C11" s="36">
        <v>0.42799999999999999</v>
      </c>
      <c r="D11" s="63">
        <f>C11/B11-1</f>
        <v>2.1479713603818729E-2</v>
      </c>
      <c r="E11" s="61">
        <f>C11-B11</f>
        <v>9.000000000000008E-3</v>
      </c>
    </row>
    <row r="12" spans="1:5" x14ac:dyDescent="0.35">
      <c r="A12" s="10">
        <v>3</v>
      </c>
      <c r="B12" s="20">
        <v>0.41899999999999998</v>
      </c>
      <c r="C12" s="36">
        <v>0.42799999999999999</v>
      </c>
      <c r="D12" s="63">
        <f>C12/B12-1</f>
        <v>2.1479713603818729E-2</v>
      </c>
      <c r="E12" s="61">
        <f>C12-B12</f>
        <v>9.000000000000008E-3</v>
      </c>
    </row>
    <row r="13" spans="1:5" x14ac:dyDescent="0.35">
      <c r="A13" s="10">
        <v>3.5</v>
      </c>
      <c r="B13" s="20">
        <v>0.41899999999999998</v>
      </c>
      <c r="C13" s="36">
        <v>0.42799999999999999</v>
      </c>
      <c r="D13" s="63">
        <f>C13/B13-1</f>
        <v>2.1479713603818729E-2</v>
      </c>
      <c r="E13" s="61">
        <f>C13-B13</f>
        <v>9.000000000000008E-3</v>
      </c>
    </row>
    <row r="14" spans="1:5" x14ac:dyDescent="0.35">
      <c r="A14" s="11" t="s">
        <v>7</v>
      </c>
      <c r="B14" s="20">
        <v>0.27</v>
      </c>
      <c r="C14" s="36">
        <v>0.27900000000000003</v>
      </c>
      <c r="D14" s="63">
        <f>C14/B14-1</f>
        <v>3.3333333333333437E-2</v>
      </c>
      <c r="E14" s="61">
        <f>C14-B14</f>
        <v>9.000000000000008E-3</v>
      </c>
    </row>
    <row r="15" spans="1:5" ht="29" x14ac:dyDescent="0.35">
      <c r="A15" s="9" t="s">
        <v>2</v>
      </c>
      <c r="B15" s="22" t="s">
        <v>17</v>
      </c>
      <c r="C15" s="35" t="s">
        <v>18</v>
      </c>
      <c r="D15" s="29" t="s">
        <v>13</v>
      </c>
      <c r="E15" s="43" t="s">
        <v>14</v>
      </c>
    </row>
    <row r="16" spans="1:5" x14ac:dyDescent="0.35">
      <c r="A16" s="10">
        <v>1</v>
      </c>
      <c r="B16" s="20">
        <v>0.439</v>
      </c>
      <c r="C16" s="36">
        <v>0.45</v>
      </c>
      <c r="D16" s="63">
        <f>C16/B16-1</f>
        <v>2.5056947608200542E-2</v>
      </c>
      <c r="E16" s="61">
        <f>C16-B16</f>
        <v>1.100000000000001E-2</v>
      </c>
    </row>
    <row r="17" spans="1:5" x14ac:dyDescent="0.35">
      <c r="A17" s="10">
        <v>2</v>
      </c>
      <c r="B17" s="20">
        <v>0.439</v>
      </c>
      <c r="C17" s="36">
        <v>0.45</v>
      </c>
      <c r="D17" s="63">
        <f>C17/B17-1</f>
        <v>2.5056947608200542E-2</v>
      </c>
      <c r="E17" s="61">
        <f>C17-B17</f>
        <v>1.100000000000001E-2</v>
      </c>
    </row>
    <row r="18" spans="1:5" x14ac:dyDescent="0.35">
      <c r="A18" s="10">
        <v>3</v>
      </c>
      <c r="B18" s="20">
        <v>0.439</v>
      </c>
      <c r="C18" s="36">
        <v>0.45</v>
      </c>
      <c r="D18" s="63">
        <f>C18/B18-1</f>
        <v>2.5056947608200542E-2</v>
      </c>
      <c r="E18" s="61">
        <f>C18-B18</f>
        <v>1.100000000000001E-2</v>
      </c>
    </row>
    <row r="19" spans="1:5" x14ac:dyDescent="0.35">
      <c r="A19" s="10">
        <v>3.5</v>
      </c>
      <c r="B19" s="20">
        <v>0.439</v>
      </c>
      <c r="C19" s="36">
        <v>0.45</v>
      </c>
      <c r="D19" s="63">
        <f>C19/B19-1</f>
        <v>2.5056947608200542E-2</v>
      </c>
      <c r="E19" s="61">
        <f>C19-B19</f>
        <v>1.100000000000001E-2</v>
      </c>
    </row>
    <row r="20" spans="1:5" x14ac:dyDescent="0.35">
      <c r="A20" s="11" t="s">
        <v>7</v>
      </c>
      <c r="B20" s="20">
        <v>0.27600000000000002</v>
      </c>
      <c r="C20" s="36">
        <v>0.28499999999999998</v>
      </c>
      <c r="D20" s="63">
        <f>C20/B20-1</f>
        <v>3.2608695652173836E-2</v>
      </c>
      <c r="E20" s="61">
        <f>C20-B20</f>
        <v>8.9999999999999525E-3</v>
      </c>
    </row>
    <row r="21" spans="1:5" ht="29" x14ac:dyDescent="0.35">
      <c r="A21" s="13" t="s">
        <v>2</v>
      </c>
      <c r="B21" s="22" t="s">
        <v>19</v>
      </c>
      <c r="C21" s="35" t="s">
        <v>19</v>
      </c>
      <c r="D21" s="29" t="s">
        <v>13</v>
      </c>
      <c r="E21" s="43" t="s">
        <v>14</v>
      </c>
    </row>
    <row r="22" spans="1:5" x14ac:dyDescent="0.35">
      <c r="A22" s="10">
        <v>1</v>
      </c>
      <c r="B22" s="20">
        <v>0.46</v>
      </c>
      <c r="C22" s="36">
        <v>0.46</v>
      </c>
      <c r="D22" s="62">
        <f>C22/B22-1</f>
        <v>0</v>
      </c>
      <c r="E22" s="58">
        <f>C22-B22</f>
        <v>0</v>
      </c>
    </row>
    <row r="23" spans="1:5" x14ac:dyDescent="0.35">
      <c r="A23" s="10">
        <v>2</v>
      </c>
      <c r="B23" s="20">
        <v>0.46</v>
      </c>
      <c r="C23" s="36">
        <v>0.46</v>
      </c>
      <c r="D23" s="62">
        <f>C23/B23-1</f>
        <v>0</v>
      </c>
      <c r="E23" s="58">
        <f>C23-B23</f>
        <v>0</v>
      </c>
    </row>
    <row r="24" spans="1:5" x14ac:dyDescent="0.35">
      <c r="A24" s="10">
        <v>3</v>
      </c>
      <c r="B24" s="20">
        <v>0.46</v>
      </c>
      <c r="C24" s="36">
        <v>0.46</v>
      </c>
      <c r="D24" s="62">
        <f>C24/B24-1</f>
        <v>0</v>
      </c>
      <c r="E24" s="58">
        <f>C24-B24</f>
        <v>0</v>
      </c>
    </row>
    <row r="25" spans="1:5" x14ac:dyDescent="0.35">
      <c r="A25" s="10">
        <v>3.5</v>
      </c>
      <c r="B25" s="20">
        <v>0.46</v>
      </c>
      <c r="C25" s="36">
        <v>0.46</v>
      </c>
      <c r="D25" s="62">
        <f>C25/B25-1</f>
        <v>0</v>
      </c>
      <c r="E25" s="58">
        <f>C25-B25</f>
        <v>0</v>
      </c>
    </row>
    <row r="26" spans="1:5" x14ac:dyDescent="0.35">
      <c r="A26" s="11" t="s">
        <v>7</v>
      </c>
      <c r="B26" s="20">
        <v>0.28499999999999998</v>
      </c>
      <c r="C26" s="36">
        <v>0.29299999999999998</v>
      </c>
      <c r="D26" s="62">
        <f>C26/B26-1</f>
        <v>2.8070175438596578E-2</v>
      </c>
      <c r="E26" s="58">
        <f>C26-B26</f>
        <v>8.0000000000000071E-3</v>
      </c>
    </row>
    <row r="27" spans="1:5" ht="15.5" x14ac:dyDescent="0.35">
      <c r="A27" s="71" t="s">
        <v>20</v>
      </c>
      <c r="B27" s="71"/>
      <c r="C27" s="71"/>
      <c r="D27" s="71"/>
      <c r="E27" s="71"/>
    </row>
    <row r="28" spans="1:5" x14ac:dyDescent="0.35">
      <c r="A28" s="72" t="s">
        <v>21</v>
      </c>
      <c r="B28" s="72"/>
      <c r="C28" s="72"/>
      <c r="D28" s="72"/>
      <c r="E28" s="72"/>
    </row>
    <row r="29" spans="1:5" ht="29" x14ac:dyDescent="0.35">
      <c r="A29" s="3" t="s">
        <v>2</v>
      </c>
      <c r="B29" s="22" t="s">
        <v>11</v>
      </c>
      <c r="C29" s="35" t="s">
        <v>22</v>
      </c>
      <c r="D29" s="29" t="s">
        <v>13</v>
      </c>
      <c r="E29" s="43" t="s">
        <v>14</v>
      </c>
    </row>
    <row r="30" spans="1:5" x14ac:dyDescent="0.35">
      <c r="A30" s="10">
        <v>1</v>
      </c>
      <c r="B30" s="24">
        <v>0.43</v>
      </c>
      <c r="C30" s="39">
        <v>0.46</v>
      </c>
      <c r="D30" s="62">
        <f t="shared" ref="D30:D42" si="0">C30/B30-1</f>
        <v>6.976744186046524E-2</v>
      </c>
      <c r="E30" s="58">
        <f t="shared" ref="E30:E42" si="1">C30-B30</f>
        <v>3.0000000000000027E-2</v>
      </c>
    </row>
    <row r="31" spans="1:5" x14ac:dyDescent="0.35">
      <c r="A31" s="10">
        <v>2</v>
      </c>
      <c r="B31" s="24">
        <v>0.63</v>
      </c>
      <c r="C31" s="39">
        <v>0.66</v>
      </c>
      <c r="D31" s="62">
        <f t="shared" si="0"/>
        <v>4.7619047619047672E-2</v>
      </c>
      <c r="E31" s="58">
        <f t="shared" si="1"/>
        <v>3.0000000000000027E-2</v>
      </c>
    </row>
    <row r="32" spans="1:5" x14ac:dyDescent="0.35">
      <c r="A32" s="10">
        <v>3</v>
      </c>
      <c r="B32" s="24">
        <v>0.83</v>
      </c>
      <c r="C32" s="39">
        <v>0.86</v>
      </c>
      <c r="D32" s="62">
        <f t="shared" si="0"/>
        <v>3.6144578313253017E-2</v>
      </c>
      <c r="E32" s="58">
        <f t="shared" si="1"/>
        <v>3.0000000000000027E-2</v>
      </c>
    </row>
    <row r="33" spans="1:5" x14ac:dyDescent="0.35">
      <c r="A33" s="10">
        <v>4</v>
      </c>
      <c r="B33" s="24">
        <v>1.03</v>
      </c>
      <c r="C33" s="39">
        <v>1.06</v>
      </c>
      <c r="D33" s="62">
        <f t="shared" si="0"/>
        <v>2.9126213592232997E-2</v>
      </c>
      <c r="E33" s="58">
        <f t="shared" si="1"/>
        <v>3.0000000000000027E-2</v>
      </c>
    </row>
    <row r="34" spans="1:5" x14ac:dyDescent="0.35">
      <c r="A34" s="10">
        <v>5</v>
      </c>
      <c r="B34" s="24">
        <v>1.23</v>
      </c>
      <c r="C34" s="39">
        <v>1.26</v>
      </c>
      <c r="D34" s="62">
        <f t="shared" si="0"/>
        <v>2.4390243902439046E-2</v>
      </c>
      <c r="E34" s="58">
        <f t="shared" si="1"/>
        <v>3.0000000000000027E-2</v>
      </c>
    </row>
    <row r="35" spans="1:5" x14ac:dyDescent="0.35">
      <c r="A35" s="10">
        <v>6</v>
      </c>
      <c r="B35" s="24">
        <v>1.43</v>
      </c>
      <c r="C35" s="39">
        <v>1.46</v>
      </c>
      <c r="D35" s="62">
        <f t="shared" si="0"/>
        <v>2.0979020979021046E-2</v>
      </c>
      <c r="E35" s="58">
        <f t="shared" si="1"/>
        <v>3.0000000000000027E-2</v>
      </c>
    </row>
    <row r="36" spans="1:5" x14ac:dyDescent="0.35">
      <c r="A36" s="10">
        <v>7</v>
      </c>
      <c r="B36" s="24">
        <v>1.63</v>
      </c>
      <c r="C36" s="39">
        <v>1.66</v>
      </c>
      <c r="D36" s="62">
        <f t="shared" si="0"/>
        <v>1.8404907975460238E-2</v>
      </c>
      <c r="E36" s="58">
        <f t="shared" si="1"/>
        <v>3.0000000000000027E-2</v>
      </c>
    </row>
    <row r="37" spans="1:5" x14ac:dyDescent="0.35">
      <c r="A37" s="10">
        <v>8</v>
      </c>
      <c r="B37" s="24">
        <v>1.83</v>
      </c>
      <c r="C37" s="39">
        <v>1.86</v>
      </c>
      <c r="D37" s="62">
        <f t="shared" si="0"/>
        <v>1.6393442622950838E-2</v>
      </c>
      <c r="E37" s="58">
        <f t="shared" si="1"/>
        <v>3.0000000000000027E-2</v>
      </c>
    </row>
    <row r="38" spans="1:5" x14ac:dyDescent="0.35">
      <c r="A38" s="10">
        <v>9</v>
      </c>
      <c r="B38" s="24">
        <v>2.0299999999999998</v>
      </c>
      <c r="C38" s="39">
        <v>2.06</v>
      </c>
      <c r="D38" s="62">
        <f t="shared" si="0"/>
        <v>1.4778325123152802E-2</v>
      </c>
      <c r="E38" s="58">
        <f t="shared" si="1"/>
        <v>3.0000000000000249E-2</v>
      </c>
    </row>
    <row r="39" spans="1:5" x14ac:dyDescent="0.35">
      <c r="A39" s="10">
        <v>10</v>
      </c>
      <c r="B39" s="24">
        <v>2.23</v>
      </c>
      <c r="C39" s="39">
        <v>2.2599999999999998</v>
      </c>
      <c r="D39" s="62">
        <f t="shared" si="0"/>
        <v>1.3452914798206095E-2</v>
      </c>
      <c r="E39" s="58">
        <f t="shared" si="1"/>
        <v>2.9999999999999805E-2</v>
      </c>
    </row>
    <row r="40" spans="1:5" x14ac:dyDescent="0.35">
      <c r="A40" s="10">
        <v>11</v>
      </c>
      <c r="B40" s="24">
        <v>2.4300000000000002</v>
      </c>
      <c r="C40" s="39">
        <v>2.46</v>
      </c>
      <c r="D40" s="62">
        <f t="shared" si="0"/>
        <v>1.2345679012345512E-2</v>
      </c>
      <c r="E40" s="58">
        <f t="shared" si="1"/>
        <v>2.9999999999999805E-2</v>
      </c>
    </row>
    <row r="41" spans="1:5" x14ac:dyDescent="0.35">
      <c r="A41" s="10">
        <v>12</v>
      </c>
      <c r="B41" s="24">
        <v>2.63</v>
      </c>
      <c r="C41" s="39">
        <v>2.66</v>
      </c>
      <c r="D41" s="62">
        <f t="shared" si="0"/>
        <v>1.1406844106463865E-2</v>
      </c>
      <c r="E41" s="58">
        <f t="shared" si="1"/>
        <v>3.0000000000000249E-2</v>
      </c>
    </row>
    <row r="42" spans="1:5" x14ac:dyDescent="0.35">
      <c r="A42" s="10">
        <v>13</v>
      </c>
      <c r="B42" s="25">
        <v>2.83</v>
      </c>
      <c r="C42" s="39">
        <v>2.86</v>
      </c>
      <c r="D42" s="62">
        <f t="shared" si="0"/>
        <v>1.0600706713780772E-2</v>
      </c>
      <c r="E42" s="58">
        <f t="shared" si="1"/>
        <v>2.9999999999999805E-2</v>
      </c>
    </row>
    <row r="43" spans="1:5" ht="29" x14ac:dyDescent="0.35">
      <c r="A43" s="3" t="s">
        <v>2</v>
      </c>
      <c r="B43" s="18" t="s">
        <v>23</v>
      </c>
      <c r="C43" s="35" t="s">
        <v>24</v>
      </c>
      <c r="D43" s="29" t="s">
        <v>13</v>
      </c>
      <c r="E43" s="43" t="s">
        <v>14</v>
      </c>
    </row>
    <row r="44" spans="1:5" x14ac:dyDescent="0.35">
      <c r="A44" s="10">
        <v>1</v>
      </c>
      <c r="B44" s="24">
        <v>0.57699999999999996</v>
      </c>
      <c r="C44" s="40">
        <v>0.61799999999999999</v>
      </c>
      <c r="D44" s="62">
        <f t="shared" ref="D44:D56" si="2">C44/B44-1</f>
        <v>7.1057192374350153E-2</v>
      </c>
      <c r="E44" s="58">
        <f t="shared" ref="E44:E56" si="3">C44-B44</f>
        <v>4.1000000000000036E-2</v>
      </c>
    </row>
    <row r="45" spans="1:5" x14ac:dyDescent="0.35">
      <c r="A45" s="10">
        <v>2</v>
      </c>
      <c r="B45" s="24">
        <v>0.77700000000000002</v>
      </c>
      <c r="C45" s="40">
        <v>0.81799999999999995</v>
      </c>
      <c r="D45" s="62">
        <f t="shared" si="2"/>
        <v>5.2767052767052736E-2</v>
      </c>
      <c r="E45" s="58">
        <f t="shared" si="3"/>
        <v>4.0999999999999925E-2</v>
      </c>
    </row>
    <row r="46" spans="1:5" x14ac:dyDescent="0.35">
      <c r="A46" s="10">
        <v>3</v>
      </c>
      <c r="B46" s="24">
        <v>0.97699999999999998</v>
      </c>
      <c r="C46" s="40">
        <v>1.018</v>
      </c>
      <c r="D46" s="62">
        <f t="shared" si="2"/>
        <v>4.1965199590583424E-2</v>
      </c>
      <c r="E46" s="58">
        <f t="shared" si="3"/>
        <v>4.1000000000000036E-2</v>
      </c>
    </row>
    <row r="47" spans="1:5" x14ac:dyDescent="0.35">
      <c r="A47" s="10">
        <v>4</v>
      </c>
      <c r="B47" s="24">
        <v>1.177</v>
      </c>
      <c r="C47" s="40">
        <v>1.218</v>
      </c>
      <c r="D47" s="62">
        <f t="shared" si="2"/>
        <v>3.4834324553950635E-2</v>
      </c>
      <c r="E47" s="58">
        <f t="shared" si="3"/>
        <v>4.0999999999999925E-2</v>
      </c>
    </row>
    <row r="48" spans="1:5" x14ac:dyDescent="0.35">
      <c r="A48" s="10">
        <v>5</v>
      </c>
      <c r="B48" s="24">
        <v>1.577</v>
      </c>
      <c r="C48" s="40">
        <v>1.4179999999999999</v>
      </c>
      <c r="D48" s="62">
        <f t="shared" si="2"/>
        <v>-0.10082435003170576</v>
      </c>
      <c r="E48" s="58">
        <f t="shared" si="3"/>
        <v>-0.15900000000000003</v>
      </c>
    </row>
    <row r="49" spans="1:5" x14ac:dyDescent="0.35">
      <c r="A49" s="10">
        <v>6</v>
      </c>
      <c r="B49" s="24">
        <v>1.7769999999999999</v>
      </c>
      <c r="C49" s="40">
        <v>1.6180000000000001</v>
      </c>
      <c r="D49" s="62">
        <f t="shared" si="2"/>
        <v>-8.9476646032639162E-2</v>
      </c>
      <c r="E49" s="58">
        <f t="shared" si="3"/>
        <v>-0.15899999999999981</v>
      </c>
    </row>
    <row r="50" spans="1:5" x14ac:dyDescent="0.35">
      <c r="A50" s="10">
        <v>7</v>
      </c>
      <c r="B50" s="24">
        <v>1.9770000000000001</v>
      </c>
      <c r="C50" s="40">
        <v>1.8180000000000001</v>
      </c>
      <c r="D50" s="62">
        <f t="shared" si="2"/>
        <v>-8.0424886191198808E-2</v>
      </c>
      <c r="E50" s="58">
        <f t="shared" si="3"/>
        <v>-0.15900000000000003</v>
      </c>
    </row>
    <row r="51" spans="1:5" x14ac:dyDescent="0.35">
      <c r="A51" s="10">
        <v>8</v>
      </c>
      <c r="B51" s="24">
        <v>1.9770000000000001</v>
      </c>
      <c r="C51" s="40">
        <v>2.0179999999999998</v>
      </c>
      <c r="D51" s="62">
        <f t="shared" si="2"/>
        <v>2.0738492665654862E-2</v>
      </c>
      <c r="E51" s="58">
        <f t="shared" si="3"/>
        <v>4.0999999999999703E-2</v>
      </c>
    </row>
    <row r="52" spans="1:5" x14ac:dyDescent="0.35">
      <c r="A52" s="10">
        <v>9</v>
      </c>
      <c r="B52" s="24">
        <v>2.177</v>
      </c>
      <c r="C52" s="40">
        <v>2.218</v>
      </c>
      <c r="D52" s="62">
        <f t="shared" si="2"/>
        <v>1.8833256775378837E-2</v>
      </c>
      <c r="E52" s="58">
        <f t="shared" si="3"/>
        <v>4.0999999999999925E-2</v>
      </c>
    </row>
    <row r="53" spans="1:5" x14ac:dyDescent="0.35">
      <c r="A53" s="10">
        <v>10</v>
      </c>
      <c r="B53" s="24">
        <v>2.3769999999999998</v>
      </c>
      <c r="C53" s="40">
        <v>2.4180000000000001</v>
      </c>
      <c r="D53" s="62">
        <f t="shared" si="2"/>
        <v>1.7248632730332503E-2</v>
      </c>
      <c r="E53" s="58">
        <f t="shared" si="3"/>
        <v>4.1000000000000369E-2</v>
      </c>
    </row>
    <row r="54" spans="1:5" x14ac:dyDescent="0.35">
      <c r="A54" s="10">
        <v>11</v>
      </c>
      <c r="B54" s="24">
        <v>2.577</v>
      </c>
      <c r="C54" s="40">
        <v>2.6179999999999999</v>
      </c>
      <c r="D54" s="62">
        <f t="shared" si="2"/>
        <v>1.5909972836631647E-2</v>
      </c>
      <c r="E54" s="58">
        <f t="shared" si="3"/>
        <v>4.0999999999999925E-2</v>
      </c>
    </row>
    <row r="55" spans="1:5" x14ac:dyDescent="0.35">
      <c r="A55" s="10">
        <v>12</v>
      </c>
      <c r="B55" s="24">
        <v>2.7770000000000001</v>
      </c>
      <c r="C55" s="40">
        <v>2.8180000000000001</v>
      </c>
      <c r="D55" s="62">
        <f t="shared" si="2"/>
        <v>1.4764133957507974E-2</v>
      </c>
      <c r="E55" s="58">
        <f t="shared" si="3"/>
        <v>4.0999999999999925E-2</v>
      </c>
    </row>
    <row r="56" spans="1:5" x14ac:dyDescent="0.35">
      <c r="A56" s="10">
        <v>13</v>
      </c>
      <c r="B56" s="25">
        <v>2.9769999999999999</v>
      </c>
      <c r="C56" s="40">
        <v>3.0179999999999998</v>
      </c>
      <c r="D56" s="62">
        <f t="shared" si="2"/>
        <v>1.3772253946926494E-2</v>
      </c>
      <c r="E56" s="58">
        <f t="shared" si="3"/>
        <v>4.0999999999999925E-2</v>
      </c>
    </row>
    <row r="57" spans="1:5" ht="29" x14ac:dyDescent="0.35">
      <c r="A57" s="3" t="s">
        <v>2</v>
      </c>
      <c r="B57" s="18" t="s">
        <v>25</v>
      </c>
      <c r="C57" s="35" t="s">
        <v>26</v>
      </c>
      <c r="D57" s="29" t="s">
        <v>13</v>
      </c>
      <c r="E57" s="43" t="s">
        <v>14</v>
      </c>
    </row>
    <row r="58" spans="1:5" x14ac:dyDescent="0.35">
      <c r="A58" s="10">
        <v>1</v>
      </c>
      <c r="B58" s="24">
        <v>0.62</v>
      </c>
      <c r="C58" s="40">
        <v>0.66600000000000004</v>
      </c>
      <c r="D58" s="62">
        <f t="shared" ref="D58:D70" si="4">C58/B58-1</f>
        <v>7.4193548387096797E-2</v>
      </c>
      <c r="E58" s="58">
        <f t="shared" ref="E58:E70" si="5">C58-B58</f>
        <v>4.6000000000000041E-2</v>
      </c>
    </row>
    <row r="59" spans="1:5" x14ac:dyDescent="0.35">
      <c r="A59" s="10">
        <v>2</v>
      </c>
      <c r="B59" s="24">
        <v>0.82</v>
      </c>
      <c r="C59" s="40">
        <v>0.86599999999999999</v>
      </c>
      <c r="D59" s="62">
        <f t="shared" si="4"/>
        <v>5.6097560975609806E-2</v>
      </c>
      <c r="E59" s="58">
        <f t="shared" si="5"/>
        <v>4.6000000000000041E-2</v>
      </c>
    </row>
    <row r="60" spans="1:5" x14ac:dyDescent="0.35">
      <c r="A60" s="10">
        <v>3</v>
      </c>
      <c r="B60" s="24">
        <v>1.02</v>
      </c>
      <c r="C60" s="40">
        <v>1.0660000000000001</v>
      </c>
      <c r="D60" s="62">
        <f t="shared" si="4"/>
        <v>4.5098039215686336E-2</v>
      </c>
      <c r="E60" s="58">
        <f t="shared" si="5"/>
        <v>4.6000000000000041E-2</v>
      </c>
    </row>
    <row r="61" spans="1:5" x14ac:dyDescent="0.35">
      <c r="A61" s="10">
        <v>4</v>
      </c>
      <c r="B61" s="24">
        <v>1.22</v>
      </c>
      <c r="C61" s="40">
        <v>1.266</v>
      </c>
      <c r="D61" s="62">
        <f t="shared" si="4"/>
        <v>3.770491803278686E-2</v>
      </c>
      <c r="E61" s="58">
        <f t="shared" si="5"/>
        <v>4.6000000000000041E-2</v>
      </c>
    </row>
    <row r="62" spans="1:5" x14ac:dyDescent="0.35">
      <c r="A62" s="10">
        <v>5</v>
      </c>
      <c r="B62" s="24">
        <v>1.42</v>
      </c>
      <c r="C62" s="40">
        <v>1.466</v>
      </c>
      <c r="D62" s="62">
        <f t="shared" si="4"/>
        <v>3.2394366197183055E-2</v>
      </c>
      <c r="E62" s="58">
        <f t="shared" si="5"/>
        <v>4.6000000000000041E-2</v>
      </c>
    </row>
    <row r="63" spans="1:5" x14ac:dyDescent="0.35">
      <c r="A63" s="10">
        <v>6</v>
      </c>
      <c r="B63" s="24">
        <v>1.62</v>
      </c>
      <c r="C63" s="40">
        <v>1.6659999999999999</v>
      </c>
      <c r="D63" s="62">
        <f t="shared" si="4"/>
        <v>2.839506172839501E-2</v>
      </c>
      <c r="E63" s="58">
        <f t="shared" si="5"/>
        <v>4.5999999999999819E-2</v>
      </c>
    </row>
    <row r="64" spans="1:5" x14ac:dyDescent="0.35">
      <c r="A64" s="10">
        <v>7</v>
      </c>
      <c r="B64" s="24">
        <v>1.82</v>
      </c>
      <c r="C64" s="40">
        <v>1.8660000000000001</v>
      </c>
      <c r="D64" s="62">
        <f t="shared" si="4"/>
        <v>2.5274725274725407E-2</v>
      </c>
      <c r="E64" s="58">
        <f t="shared" si="5"/>
        <v>4.6000000000000041E-2</v>
      </c>
    </row>
    <row r="65" spans="1:5" x14ac:dyDescent="0.35">
      <c r="A65" s="10">
        <v>8</v>
      </c>
      <c r="B65" s="24">
        <v>2.02</v>
      </c>
      <c r="C65" s="40">
        <v>2.0659999999999998</v>
      </c>
      <c r="D65" s="62">
        <f t="shared" si="4"/>
        <v>2.2772277227722793E-2</v>
      </c>
      <c r="E65" s="58">
        <f t="shared" si="5"/>
        <v>4.5999999999999819E-2</v>
      </c>
    </row>
    <row r="66" spans="1:5" x14ac:dyDescent="0.35">
      <c r="A66" s="10">
        <v>9</v>
      </c>
      <c r="B66" s="24">
        <v>2.2200000000000002</v>
      </c>
      <c r="C66" s="40">
        <v>2.266</v>
      </c>
      <c r="D66" s="62">
        <f t="shared" si="4"/>
        <v>2.0720720720720731E-2</v>
      </c>
      <c r="E66" s="58">
        <f t="shared" si="5"/>
        <v>4.5999999999999819E-2</v>
      </c>
    </row>
    <row r="67" spans="1:5" x14ac:dyDescent="0.35">
      <c r="A67" s="10">
        <v>10</v>
      </c>
      <c r="B67" s="24">
        <v>2.42</v>
      </c>
      <c r="C67" s="40">
        <v>2.4660000000000002</v>
      </c>
      <c r="D67" s="62">
        <f t="shared" si="4"/>
        <v>1.9008264462810009E-2</v>
      </c>
      <c r="E67" s="58">
        <f t="shared" si="5"/>
        <v>4.6000000000000263E-2</v>
      </c>
    </row>
    <row r="68" spans="1:5" x14ac:dyDescent="0.35">
      <c r="A68" s="10">
        <v>11</v>
      </c>
      <c r="B68" s="24">
        <v>2.62</v>
      </c>
      <c r="C68" s="40">
        <v>2.6659999999999999</v>
      </c>
      <c r="D68" s="62">
        <f t="shared" si="4"/>
        <v>1.7557251908396854E-2</v>
      </c>
      <c r="E68" s="58">
        <f t="shared" si="5"/>
        <v>4.5999999999999819E-2</v>
      </c>
    </row>
    <row r="69" spans="1:5" x14ac:dyDescent="0.35">
      <c r="A69" s="10">
        <v>12</v>
      </c>
      <c r="B69" s="24">
        <v>2.82</v>
      </c>
      <c r="C69" s="40">
        <v>2.8660000000000001</v>
      </c>
      <c r="D69" s="62">
        <f t="shared" si="4"/>
        <v>1.6312056737588732E-2</v>
      </c>
      <c r="E69" s="58">
        <f t="shared" si="5"/>
        <v>4.6000000000000263E-2</v>
      </c>
    </row>
    <row r="70" spans="1:5" x14ac:dyDescent="0.35">
      <c r="A70" s="10">
        <v>13</v>
      </c>
      <c r="B70" s="25">
        <v>3.02</v>
      </c>
      <c r="C70" s="40">
        <v>3.0659999999999998</v>
      </c>
      <c r="D70" s="62">
        <f t="shared" si="4"/>
        <v>1.5231788079470121E-2</v>
      </c>
      <c r="E70" s="58">
        <f t="shared" si="5"/>
        <v>4.5999999999999819E-2</v>
      </c>
    </row>
    <row r="71" spans="1:5" ht="29" x14ac:dyDescent="0.35">
      <c r="A71" s="3" t="s">
        <v>2</v>
      </c>
      <c r="B71" s="18" t="s">
        <v>27</v>
      </c>
      <c r="C71" s="35" t="s">
        <v>28</v>
      </c>
      <c r="D71" s="29" t="s">
        <v>13</v>
      </c>
      <c r="E71" s="43" t="s">
        <v>14</v>
      </c>
    </row>
    <row r="72" spans="1:5" x14ac:dyDescent="0.35">
      <c r="A72" s="10">
        <v>1</v>
      </c>
      <c r="B72" s="20">
        <v>0.71599999999999997</v>
      </c>
      <c r="C72" s="40">
        <v>0.77400000000000002</v>
      </c>
      <c r="D72" s="62">
        <f t="shared" ref="D72:D84" si="6">C72/B72-1</f>
        <v>8.1005586592178824E-2</v>
      </c>
      <c r="E72" s="58">
        <f t="shared" ref="E72:E84" si="7">C72-B72</f>
        <v>5.8000000000000052E-2</v>
      </c>
    </row>
    <row r="73" spans="1:5" x14ac:dyDescent="0.35">
      <c r="A73" s="10">
        <v>2</v>
      </c>
      <c r="B73" s="20">
        <v>0.91600000000000004</v>
      </c>
      <c r="C73" s="40">
        <v>0.97399999999999998</v>
      </c>
      <c r="D73" s="62">
        <f t="shared" si="6"/>
        <v>6.3318777292576289E-2</v>
      </c>
      <c r="E73" s="58">
        <f t="shared" si="7"/>
        <v>5.799999999999994E-2</v>
      </c>
    </row>
    <row r="74" spans="1:5" x14ac:dyDescent="0.35">
      <c r="A74" s="10">
        <v>3</v>
      </c>
      <c r="B74" s="20">
        <v>1.1160000000000001</v>
      </c>
      <c r="C74" s="40">
        <v>1.1739999999999999</v>
      </c>
      <c r="D74" s="62">
        <f t="shared" si="6"/>
        <v>5.1971326164874432E-2</v>
      </c>
      <c r="E74" s="58">
        <f t="shared" si="7"/>
        <v>5.7999999999999829E-2</v>
      </c>
    </row>
    <row r="75" spans="1:5" x14ac:dyDescent="0.35">
      <c r="A75" s="10">
        <v>4</v>
      </c>
      <c r="B75" s="20">
        <v>1.3160000000000001</v>
      </c>
      <c r="C75" s="40">
        <v>1.3740000000000001</v>
      </c>
      <c r="D75" s="62">
        <f t="shared" si="6"/>
        <v>4.407294832826758E-2</v>
      </c>
      <c r="E75" s="58">
        <f t="shared" si="7"/>
        <v>5.8000000000000052E-2</v>
      </c>
    </row>
    <row r="76" spans="1:5" x14ac:dyDescent="0.35">
      <c r="A76" s="10">
        <v>5</v>
      </c>
      <c r="B76" s="20">
        <v>1.516</v>
      </c>
      <c r="C76" s="40">
        <v>1.5740000000000001</v>
      </c>
      <c r="D76" s="62">
        <f t="shared" si="6"/>
        <v>3.8258575197889222E-2</v>
      </c>
      <c r="E76" s="58">
        <f t="shared" si="7"/>
        <v>5.8000000000000052E-2</v>
      </c>
    </row>
    <row r="77" spans="1:5" x14ac:dyDescent="0.35">
      <c r="A77" s="10">
        <v>6</v>
      </c>
      <c r="B77" s="20">
        <v>1.716</v>
      </c>
      <c r="C77" s="40">
        <v>1.774</v>
      </c>
      <c r="D77" s="62">
        <f t="shared" si="6"/>
        <v>3.3799533799533821E-2</v>
      </c>
      <c r="E77" s="58">
        <f t="shared" si="7"/>
        <v>5.8000000000000052E-2</v>
      </c>
    </row>
    <row r="78" spans="1:5" x14ac:dyDescent="0.35">
      <c r="A78" s="10">
        <v>7</v>
      </c>
      <c r="B78" s="20">
        <v>1.9159999999999999</v>
      </c>
      <c r="C78" s="40">
        <v>1.974</v>
      </c>
      <c r="D78" s="62">
        <f t="shared" si="6"/>
        <v>3.0271398747390377E-2</v>
      </c>
      <c r="E78" s="58">
        <f t="shared" si="7"/>
        <v>5.8000000000000052E-2</v>
      </c>
    </row>
    <row r="79" spans="1:5" x14ac:dyDescent="0.35">
      <c r="A79" s="10">
        <v>8</v>
      </c>
      <c r="B79" s="20">
        <v>2.1160000000000001</v>
      </c>
      <c r="C79" s="40">
        <v>2.1739999999999999</v>
      </c>
      <c r="D79" s="62">
        <f t="shared" si="6"/>
        <v>2.7410207939508435E-2</v>
      </c>
      <c r="E79" s="58">
        <f t="shared" si="7"/>
        <v>5.7999999999999829E-2</v>
      </c>
    </row>
    <row r="80" spans="1:5" x14ac:dyDescent="0.35">
      <c r="A80" s="10">
        <v>9</v>
      </c>
      <c r="B80" s="20">
        <v>2.3159999999999998</v>
      </c>
      <c r="C80" s="40">
        <v>2.3740000000000001</v>
      </c>
      <c r="D80" s="62">
        <f t="shared" si="6"/>
        <v>2.5043177892918989E-2</v>
      </c>
      <c r="E80" s="58">
        <f t="shared" si="7"/>
        <v>5.8000000000000274E-2</v>
      </c>
    </row>
    <row r="81" spans="1:5" x14ac:dyDescent="0.35">
      <c r="A81" s="10">
        <v>10</v>
      </c>
      <c r="B81" s="20">
        <v>2.516</v>
      </c>
      <c r="C81" s="40">
        <v>2.5739999999999998</v>
      </c>
      <c r="D81" s="62">
        <f t="shared" si="6"/>
        <v>2.3052464228934699E-2</v>
      </c>
      <c r="E81" s="58">
        <f t="shared" si="7"/>
        <v>5.7999999999999829E-2</v>
      </c>
    </row>
    <row r="82" spans="1:5" x14ac:dyDescent="0.35">
      <c r="A82" s="10">
        <v>11</v>
      </c>
      <c r="B82" s="20">
        <v>2.7160000000000002</v>
      </c>
      <c r="C82" s="40">
        <v>2.774</v>
      </c>
      <c r="D82" s="62">
        <f t="shared" si="6"/>
        <v>2.1354933726067671E-2</v>
      </c>
      <c r="E82" s="58">
        <f t="shared" si="7"/>
        <v>5.7999999999999829E-2</v>
      </c>
    </row>
    <row r="83" spans="1:5" x14ac:dyDescent="0.35">
      <c r="A83" s="10">
        <v>12</v>
      </c>
      <c r="B83" s="20">
        <v>2.9159999999999999</v>
      </c>
      <c r="C83" s="40">
        <v>2.9740000000000002</v>
      </c>
      <c r="D83" s="62">
        <f t="shared" si="6"/>
        <v>1.9890260631001411E-2</v>
      </c>
      <c r="E83" s="58">
        <f t="shared" si="7"/>
        <v>5.8000000000000274E-2</v>
      </c>
    </row>
    <row r="84" spans="1:5" x14ac:dyDescent="0.35">
      <c r="A84" s="10">
        <v>13</v>
      </c>
      <c r="B84" s="26">
        <v>3.1160000000000001</v>
      </c>
      <c r="C84" s="40">
        <v>3.1739999999999999</v>
      </c>
      <c r="D84" s="62">
        <f t="shared" si="6"/>
        <v>1.8613607188703307E-2</v>
      </c>
      <c r="E84" s="58">
        <f t="shared" si="7"/>
        <v>5.7999999999999829E-2</v>
      </c>
    </row>
    <row r="85" spans="1:5" x14ac:dyDescent="0.35">
      <c r="A85" s="75" t="s">
        <v>29</v>
      </c>
      <c r="B85" s="75"/>
      <c r="C85" s="75"/>
      <c r="D85" s="75"/>
      <c r="E85" s="75"/>
    </row>
    <row r="86" spans="1:5" ht="29" x14ac:dyDescent="0.35">
      <c r="A86" s="3" t="s">
        <v>2</v>
      </c>
      <c r="B86" s="18" t="s">
        <v>19</v>
      </c>
      <c r="C86" s="35" t="s">
        <v>30</v>
      </c>
      <c r="D86" s="29" t="s">
        <v>13</v>
      </c>
      <c r="E86" s="43" t="s">
        <v>14</v>
      </c>
    </row>
    <row r="87" spans="1:5" x14ac:dyDescent="0.35">
      <c r="A87" s="10">
        <v>1</v>
      </c>
      <c r="B87" s="24">
        <v>0.81</v>
      </c>
      <c r="C87" s="40">
        <v>0.87</v>
      </c>
      <c r="D87" s="62">
        <f t="shared" ref="D87:D99" si="8">C87/B87-1</f>
        <v>7.4074074074073959E-2</v>
      </c>
      <c r="E87" s="58">
        <f t="shared" ref="E87:E99" si="9">C87-B87</f>
        <v>5.9999999999999942E-2</v>
      </c>
    </row>
    <row r="88" spans="1:5" x14ac:dyDescent="0.35">
      <c r="A88" s="10">
        <v>2</v>
      </c>
      <c r="B88" s="24">
        <v>1.01</v>
      </c>
      <c r="C88" s="40">
        <v>1.07</v>
      </c>
      <c r="D88" s="62">
        <f t="shared" si="8"/>
        <v>5.9405940594059459E-2</v>
      </c>
      <c r="E88" s="58">
        <f t="shared" si="9"/>
        <v>6.0000000000000053E-2</v>
      </c>
    </row>
    <row r="89" spans="1:5" x14ac:dyDescent="0.35">
      <c r="A89" s="10">
        <v>3</v>
      </c>
      <c r="B89" s="24">
        <v>1.21</v>
      </c>
      <c r="C89" s="40">
        <v>1.27</v>
      </c>
      <c r="D89" s="62">
        <f t="shared" si="8"/>
        <v>4.9586776859504189E-2</v>
      </c>
      <c r="E89" s="58">
        <f t="shared" si="9"/>
        <v>6.0000000000000053E-2</v>
      </c>
    </row>
    <row r="90" spans="1:5" x14ac:dyDescent="0.35">
      <c r="A90" s="10">
        <v>4</v>
      </c>
      <c r="B90" s="24">
        <v>1.41</v>
      </c>
      <c r="C90" s="40">
        <v>1.47</v>
      </c>
      <c r="D90" s="62">
        <f t="shared" si="8"/>
        <v>4.2553191489361764E-2</v>
      </c>
      <c r="E90" s="58">
        <f t="shared" si="9"/>
        <v>6.0000000000000053E-2</v>
      </c>
    </row>
    <row r="91" spans="1:5" x14ac:dyDescent="0.35">
      <c r="A91" s="10">
        <v>5</v>
      </c>
      <c r="B91" s="24">
        <v>1.61</v>
      </c>
      <c r="C91" s="40">
        <v>1.67</v>
      </c>
      <c r="D91" s="62">
        <f t="shared" si="8"/>
        <v>3.7267080745341463E-2</v>
      </c>
      <c r="E91" s="58">
        <f t="shared" si="9"/>
        <v>5.9999999999999831E-2</v>
      </c>
    </row>
    <row r="92" spans="1:5" x14ac:dyDescent="0.35">
      <c r="A92" s="10">
        <v>6</v>
      </c>
      <c r="B92" s="24">
        <v>1.81</v>
      </c>
      <c r="C92" s="40">
        <v>1.87</v>
      </c>
      <c r="D92" s="62">
        <f t="shared" si="8"/>
        <v>3.3149171270718369E-2</v>
      </c>
      <c r="E92" s="58">
        <f t="shared" si="9"/>
        <v>6.0000000000000053E-2</v>
      </c>
    </row>
    <row r="93" spans="1:5" x14ac:dyDescent="0.35">
      <c r="A93" s="10">
        <v>7</v>
      </c>
      <c r="B93" s="24">
        <v>2.0099999999999998</v>
      </c>
      <c r="C93" s="40">
        <v>2.0699999999999998</v>
      </c>
      <c r="D93" s="62">
        <f t="shared" si="8"/>
        <v>2.9850746268656803E-2</v>
      </c>
      <c r="E93" s="58">
        <f t="shared" si="9"/>
        <v>6.0000000000000053E-2</v>
      </c>
    </row>
    <row r="94" spans="1:5" x14ac:dyDescent="0.35">
      <c r="A94" s="10">
        <v>8</v>
      </c>
      <c r="B94" s="24">
        <v>2.21</v>
      </c>
      <c r="C94" s="40">
        <v>2.27</v>
      </c>
      <c r="D94" s="62">
        <f t="shared" si="8"/>
        <v>2.7149321266968451E-2</v>
      </c>
      <c r="E94" s="58">
        <f t="shared" si="9"/>
        <v>6.0000000000000053E-2</v>
      </c>
    </row>
    <row r="95" spans="1:5" x14ac:dyDescent="0.35">
      <c r="A95" s="10">
        <v>9</v>
      </c>
      <c r="B95" s="24">
        <v>2.41</v>
      </c>
      <c r="C95" s="40">
        <v>2.4700000000000002</v>
      </c>
      <c r="D95" s="62">
        <f t="shared" si="8"/>
        <v>2.4896265560165887E-2</v>
      </c>
      <c r="E95" s="58">
        <f t="shared" si="9"/>
        <v>6.0000000000000053E-2</v>
      </c>
    </row>
    <row r="96" spans="1:5" x14ac:dyDescent="0.35">
      <c r="A96" s="10">
        <v>10</v>
      </c>
      <c r="B96" s="24">
        <v>2.61</v>
      </c>
      <c r="C96" s="40">
        <v>2.67</v>
      </c>
      <c r="D96" s="62">
        <f t="shared" si="8"/>
        <v>2.2988505747126409E-2</v>
      </c>
      <c r="E96" s="58">
        <f t="shared" si="9"/>
        <v>6.0000000000000053E-2</v>
      </c>
    </row>
    <row r="97" spans="1:5" x14ac:dyDescent="0.35">
      <c r="A97" s="10">
        <v>11</v>
      </c>
      <c r="B97" s="24">
        <v>2.81</v>
      </c>
      <c r="C97" s="40">
        <v>2.87</v>
      </c>
      <c r="D97" s="62">
        <f t="shared" si="8"/>
        <v>2.1352313167259718E-2</v>
      </c>
      <c r="E97" s="58">
        <f t="shared" si="9"/>
        <v>6.0000000000000053E-2</v>
      </c>
    </row>
    <row r="98" spans="1:5" x14ac:dyDescent="0.35">
      <c r="A98" s="10">
        <v>12</v>
      </c>
      <c r="B98" s="24">
        <v>3.01</v>
      </c>
      <c r="C98" s="40">
        <v>3.07</v>
      </c>
      <c r="D98" s="62">
        <f t="shared" si="8"/>
        <v>1.9933554817275656E-2</v>
      </c>
      <c r="E98" s="58">
        <f t="shared" si="9"/>
        <v>6.0000000000000053E-2</v>
      </c>
    </row>
    <row r="99" spans="1:5" x14ac:dyDescent="0.35">
      <c r="A99" s="10">
        <v>13</v>
      </c>
      <c r="B99" s="25">
        <v>3.21</v>
      </c>
      <c r="C99" s="40">
        <v>3.27</v>
      </c>
      <c r="D99" s="62">
        <f t="shared" si="8"/>
        <v>1.8691588785046731E-2</v>
      </c>
      <c r="E99" s="58">
        <f t="shared" si="9"/>
        <v>6.0000000000000053E-2</v>
      </c>
    </row>
  </sheetData>
  <mergeCells count="5">
    <mergeCell ref="A1:E1"/>
    <mergeCell ref="A27:E27"/>
    <mergeCell ref="A28:E28"/>
    <mergeCell ref="A2:E2"/>
    <mergeCell ref="A85:E85"/>
  </mergeCells>
  <pageMargins left="0.7" right="0.7" top="1" bottom="0.75" header="0.3" footer="0.3"/>
  <pageSetup orientation="portrait" r:id="rId1"/>
  <headerFooter>
    <oddHeader>&amp;L&amp;"-,Bold"&amp;14USPS Postage Rate Comparison Chart - 2020 vs. 2021&amp;"-,Regular"&amp;11
&amp;"-,Italic"Note: Rates scheduled to go into effect on Sunday, January 24, 2021&amp;"-,Regular"
&amp;R&amp;G</oddHeader>
    <oddFooter>&amp;C&amp;"-,Italic"This document is confidential and proprietary.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7"/>
  <sheetViews>
    <sheetView view="pageLayout" zoomScaleNormal="100" workbookViewId="0">
      <selection activeCell="F54" sqref="F1:F1048576"/>
    </sheetView>
  </sheetViews>
  <sheetFormatPr defaultRowHeight="14.5" x14ac:dyDescent="0.35"/>
  <cols>
    <col min="1" max="1" width="26.7265625" customWidth="1"/>
    <col min="2" max="5" width="15.81640625" customWidth="1"/>
  </cols>
  <sheetData>
    <row r="1" spans="1:5" ht="23.5" x14ac:dyDescent="0.55000000000000004">
      <c r="A1" s="76" t="s">
        <v>31</v>
      </c>
      <c r="B1" s="76"/>
      <c r="C1" s="76"/>
      <c r="D1" s="76"/>
      <c r="E1" s="76"/>
    </row>
    <row r="2" spans="1:5" ht="15.5" x14ac:dyDescent="0.35">
      <c r="A2" s="78" t="s">
        <v>32</v>
      </c>
      <c r="B2" s="78"/>
      <c r="C2" s="78"/>
      <c r="D2" s="78"/>
      <c r="E2" s="78"/>
    </row>
    <row r="3" spans="1:5" x14ac:dyDescent="0.35">
      <c r="A3" s="77" t="s">
        <v>33</v>
      </c>
      <c r="B3" s="77"/>
      <c r="C3" s="77"/>
      <c r="D3" s="77"/>
      <c r="E3" s="77"/>
    </row>
    <row r="4" spans="1:5" ht="29" x14ac:dyDescent="0.35">
      <c r="A4" s="16" t="s">
        <v>34</v>
      </c>
      <c r="B4" s="18" t="s">
        <v>35</v>
      </c>
      <c r="C4" s="35" t="s">
        <v>36</v>
      </c>
      <c r="D4" s="29" t="s">
        <v>13</v>
      </c>
      <c r="E4" s="43" t="s">
        <v>14</v>
      </c>
    </row>
    <row r="5" spans="1:5" x14ac:dyDescent="0.35">
      <c r="A5" s="17" t="s">
        <v>37</v>
      </c>
      <c r="B5" s="19">
        <v>0.13800000000000001</v>
      </c>
      <c r="C5" s="39">
        <v>0.13800000000000001</v>
      </c>
      <c r="D5" s="62">
        <f>C5/B5-1</f>
        <v>0</v>
      </c>
      <c r="E5" s="58">
        <f>C5-B5</f>
        <v>0</v>
      </c>
    </row>
    <row r="6" spans="1:5" x14ac:dyDescent="0.35">
      <c r="A6" s="17" t="s">
        <v>38</v>
      </c>
      <c r="B6" s="19">
        <v>0.11799999999999999</v>
      </c>
      <c r="C6" s="39">
        <v>0.11799999999999999</v>
      </c>
      <c r="D6" s="62">
        <f>C6/B6-1</f>
        <v>0</v>
      </c>
      <c r="E6" s="58">
        <f>C6-B6</f>
        <v>0</v>
      </c>
    </row>
    <row r="7" spans="1:5" x14ac:dyDescent="0.35">
      <c r="A7" s="17" t="s">
        <v>39</v>
      </c>
      <c r="B7" s="19">
        <v>0.112</v>
      </c>
      <c r="C7" s="39">
        <v>0.114</v>
      </c>
      <c r="D7" s="62">
        <f>C7/B7-1</f>
        <v>1.7857142857142794E-2</v>
      </c>
      <c r="E7" s="58">
        <f>C7-B7</f>
        <v>2.0000000000000018E-3</v>
      </c>
    </row>
    <row r="8" spans="1:5" ht="29" x14ac:dyDescent="0.35">
      <c r="A8" s="16" t="s">
        <v>34</v>
      </c>
      <c r="B8" s="18" t="s">
        <v>40</v>
      </c>
      <c r="C8" s="35" t="s">
        <v>41</v>
      </c>
      <c r="D8" s="29" t="s">
        <v>13</v>
      </c>
      <c r="E8" s="43" t="s">
        <v>14</v>
      </c>
    </row>
    <row r="9" spans="1:5" x14ac:dyDescent="0.35">
      <c r="A9" s="17" t="s">
        <v>37</v>
      </c>
      <c r="B9" s="28">
        <v>0.16300000000000001</v>
      </c>
      <c r="C9" s="39">
        <v>0.16400000000000001</v>
      </c>
      <c r="D9" s="62">
        <f>C9/B9-1</f>
        <v>6.1349693251533388E-3</v>
      </c>
      <c r="E9" s="58">
        <f>C9-B9</f>
        <v>1.0000000000000009E-3</v>
      </c>
    </row>
    <row r="10" spans="1:5" x14ac:dyDescent="0.35">
      <c r="A10" s="17" t="s">
        <v>38</v>
      </c>
      <c r="B10" s="28">
        <v>0.14299999999999999</v>
      </c>
      <c r="C10" s="39">
        <v>0.14399999999999999</v>
      </c>
      <c r="D10" s="62">
        <f>C10/B10-1</f>
        <v>6.9930069930070893E-3</v>
      </c>
      <c r="E10" s="58">
        <f>C10-B10</f>
        <v>1.0000000000000009E-3</v>
      </c>
    </row>
    <row r="11" spans="1:5" x14ac:dyDescent="0.35">
      <c r="A11" s="17" t="s">
        <v>39</v>
      </c>
      <c r="B11" s="28">
        <v>0.13700000000000001</v>
      </c>
      <c r="C11" s="39">
        <v>0.14000000000000001</v>
      </c>
      <c r="D11" s="62">
        <f>C11/B11-1</f>
        <v>2.1897810218978186E-2</v>
      </c>
      <c r="E11" s="58">
        <f>C11-B11</f>
        <v>3.0000000000000027E-3</v>
      </c>
    </row>
    <row r="12" spans="1:5" ht="29" x14ac:dyDescent="0.35">
      <c r="A12" s="16" t="s">
        <v>34</v>
      </c>
      <c r="B12" s="18" t="s">
        <v>17</v>
      </c>
      <c r="C12" s="35" t="s">
        <v>18</v>
      </c>
      <c r="D12" s="29" t="s">
        <v>13</v>
      </c>
      <c r="E12" s="43" t="s">
        <v>14</v>
      </c>
    </row>
    <row r="13" spans="1:5" x14ac:dyDescent="0.35">
      <c r="A13" s="17" t="s">
        <v>37</v>
      </c>
      <c r="B13" s="28">
        <v>0.17799999999999999</v>
      </c>
      <c r="C13" s="39">
        <v>0.183</v>
      </c>
      <c r="D13" s="62">
        <f>C13/B13-1</f>
        <v>2.8089887640449396E-2</v>
      </c>
      <c r="E13" s="58">
        <f>C13-B13</f>
        <v>5.0000000000000044E-3</v>
      </c>
    </row>
    <row r="14" spans="1:5" x14ac:dyDescent="0.35">
      <c r="A14" s="17" t="s">
        <v>38</v>
      </c>
      <c r="B14" s="28">
        <v>0.158</v>
      </c>
      <c r="C14" s="39">
        <v>0.16300000000000001</v>
      </c>
      <c r="D14" s="62">
        <f>C14/B14-1</f>
        <v>3.1645569620253111E-2</v>
      </c>
      <c r="E14" s="58">
        <f>C14-B14</f>
        <v>5.0000000000000044E-3</v>
      </c>
    </row>
    <row r="15" spans="1:5" x14ac:dyDescent="0.35">
      <c r="A15" s="17" t="s">
        <v>39</v>
      </c>
      <c r="B15" s="28" t="s">
        <v>42</v>
      </c>
      <c r="C15" s="39" t="s">
        <v>42</v>
      </c>
      <c r="D15" s="1" t="s">
        <v>42</v>
      </c>
      <c r="E15" s="48" t="s">
        <v>42</v>
      </c>
    </row>
    <row r="16" spans="1:5" ht="15.5" x14ac:dyDescent="0.35">
      <c r="A16" s="78" t="s">
        <v>43</v>
      </c>
      <c r="B16" s="78"/>
      <c r="C16" s="78"/>
      <c r="D16" s="78"/>
      <c r="E16" s="78"/>
    </row>
    <row r="17" spans="1:5" x14ac:dyDescent="0.35">
      <c r="A17" s="77" t="s">
        <v>33</v>
      </c>
      <c r="B17" s="77"/>
      <c r="C17" s="77"/>
      <c r="D17" s="77"/>
      <c r="E17" s="77"/>
    </row>
    <row r="18" spans="1:5" ht="29" x14ac:dyDescent="0.35">
      <c r="A18" s="16" t="s">
        <v>34</v>
      </c>
      <c r="B18" s="18" t="s">
        <v>35</v>
      </c>
      <c r="C18" s="35" t="s">
        <v>36</v>
      </c>
      <c r="D18" s="29" t="s">
        <v>13</v>
      </c>
      <c r="E18" s="43" t="s">
        <v>14</v>
      </c>
    </row>
    <row r="19" spans="1:5" x14ac:dyDescent="0.35">
      <c r="A19" s="17" t="s">
        <v>37</v>
      </c>
      <c r="B19" s="28">
        <v>0.25900000000000001</v>
      </c>
      <c r="C19" s="39">
        <v>0.25900000000000001</v>
      </c>
      <c r="D19" s="62">
        <f>C19/B19-1</f>
        <v>0</v>
      </c>
      <c r="E19" s="58">
        <f>C19-B19</f>
        <v>0</v>
      </c>
    </row>
    <row r="20" spans="1:5" x14ac:dyDescent="0.35">
      <c r="A20" s="17" t="s">
        <v>38</v>
      </c>
      <c r="B20" s="28">
        <v>0.23899999999999999</v>
      </c>
      <c r="C20" s="39">
        <v>0.23899999999999999</v>
      </c>
      <c r="D20" s="62">
        <f>C20/B20-1</f>
        <v>0</v>
      </c>
      <c r="E20" s="58">
        <f>C20-B20</f>
        <v>0</v>
      </c>
    </row>
    <row r="21" spans="1:5" x14ac:dyDescent="0.35">
      <c r="A21" s="17" t="s">
        <v>39</v>
      </c>
      <c r="B21" s="28">
        <v>0.23300000000000001</v>
      </c>
      <c r="C21" s="39">
        <v>0.23499999999999999</v>
      </c>
      <c r="D21" s="62">
        <f>C21/B21-1</f>
        <v>8.5836909871244149E-3</v>
      </c>
      <c r="E21" s="58">
        <f>C21-B21</f>
        <v>1.999999999999974E-3</v>
      </c>
    </row>
    <row r="22" spans="1:5" ht="29" x14ac:dyDescent="0.35">
      <c r="A22" s="16" t="s">
        <v>34</v>
      </c>
      <c r="B22" s="18" t="s">
        <v>40</v>
      </c>
      <c r="C22" s="35" t="s">
        <v>41</v>
      </c>
      <c r="D22" s="29" t="s">
        <v>13</v>
      </c>
      <c r="E22" s="43" t="s">
        <v>14</v>
      </c>
    </row>
    <row r="23" spans="1:5" x14ac:dyDescent="0.35">
      <c r="A23" s="17" t="s">
        <v>37</v>
      </c>
      <c r="B23" s="28">
        <v>0.28399999999999997</v>
      </c>
      <c r="C23" s="39">
        <v>0.28499999999999998</v>
      </c>
      <c r="D23" s="62">
        <f>C23/B23-1</f>
        <v>3.5211267605634866E-3</v>
      </c>
      <c r="E23" s="58">
        <f>C23-B23</f>
        <v>1.0000000000000009E-3</v>
      </c>
    </row>
    <row r="24" spans="1:5" x14ac:dyDescent="0.35">
      <c r="A24" s="17" t="s">
        <v>38</v>
      </c>
      <c r="B24" s="28">
        <v>0.26400000000000001</v>
      </c>
      <c r="C24" s="39">
        <v>0.26500000000000001</v>
      </c>
      <c r="D24" s="62">
        <f>C24/B24-1</f>
        <v>3.7878787878788955E-3</v>
      </c>
      <c r="E24" s="58">
        <f>C24-B24</f>
        <v>1.0000000000000009E-3</v>
      </c>
    </row>
    <row r="25" spans="1:5" x14ac:dyDescent="0.35">
      <c r="A25" s="17" t="s">
        <v>39</v>
      </c>
      <c r="B25" s="28">
        <v>0.25800000000000001</v>
      </c>
      <c r="C25" s="39">
        <v>0.26100000000000001</v>
      </c>
      <c r="D25" s="62">
        <f>C25/B25-1</f>
        <v>1.1627906976744207E-2</v>
      </c>
      <c r="E25" s="58">
        <f>C25-B25</f>
        <v>3.0000000000000027E-3</v>
      </c>
    </row>
    <row r="26" spans="1:5" ht="29" x14ac:dyDescent="0.35">
      <c r="A26" s="16" t="s">
        <v>34</v>
      </c>
      <c r="B26" s="18" t="s">
        <v>17</v>
      </c>
      <c r="C26" s="35" t="s">
        <v>18</v>
      </c>
      <c r="D26" s="29" t="s">
        <v>13</v>
      </c>
      <c r="E26" s="43" t="s">
        <v>14</v>
      </c>
    </row>
    <row r="27" spans="1:5" x14ac:dyDescent="0.35">
      <c r="A27" s="17" t="s">
        <v>37</v>
      </c>
      <c r="B27" s="28">
        <v>0.29899999999999999</v>
      </c>
      <c r="C27" s="39">
        <v>0.30399999999999999</v>
      </c>
      <c r="D27" s="62">
        <f>C27/B27-1</f>
        <v>1.6722408026755842E-2</v>
      </c>
      <c r="E27" s="58">
        <f>C27-B27</f>
        <v>5.0000000000000044E-3</v>
      </c>
    </row>
    <row r="28" spans="1:5" x14ac:dyDescent="0.35">
      <c r="A28" s="17" t="s">
        <v>38</v>
      </c>
      <c r="B28" s="28">
        <v>0.27900000000000003</v>
      </c>
      <c r="C28" s="39">
        <v>0.28399999999999997</v>
      </c>
      <c r="D28" s="62">
        <f>C28/B28-1</f>
        <v>1.7921146953404854E-2</v>
      </c>
      <c r="E28" s="58">
        <f>C28-B28</f>
        <v>4.9999999999999489E-3</v>
      </c>
    </row>
    <row r="29" spans="1:5" x14ac:dyDescent="0.35">
      <c r="A29" s="17" t="s">
        <v>39</v>
      </c>
      <c r="B29" s="28" t="s">
        <v>42</v>
      </c>
      <c r="C29" s="39" t="s">
        <v>42</v>
      </c>
      <c r="D29" s="1" t="s">
        <v>42</v>
      </c>
      <c r="E29" s="48" t="s">
        <v>42</v>
      </c>
    </row>
    <row r="30" spans="1:5" ht="15.5" x14ac:dyDescent="0.35">
      <c r="A30" s="78" t="s">
        <v>44</v>
      </c>
      <c r="B30" s="78"/>
      <c r="C30" s="78"/>
      <c r="D30" s="78"/>
      <c r="E30" s="78"/>
    </row>
    <row r="31" spans="1:5" x14ac:dyDescent="0.35">
      <c r="A31" s="77" t="s">
        <v>45</v>
      </c>
      <c r="B31" s="77"/>
      <c r="C31" s="77"/>
      <c r="D31" s="77"/>
      <c r="E31" s="77"/>
    </row>
    <row r="32" spans="1:5" ht="29" x14ac:dyDescent="0.35">
      <c r="A32" s="16" t="s">
        <v>34</v>
      </c>
      <c r="B32" s="18" t="s">
        <v>35</v>
      </c>
      <c r="C32" s="35" t="s">
        <v>36</v>
      </c>
      <c r="D32" s="29" t="s">
        <v>13</v>
      </c>
      <c r="E32" s="43" t="s">
        <v>14</v>
      </c>
    </row>
    <row r="33" spans="1:5" x14ac:dyDescent="0.35">
      <c r="A33" s="17" t="s">
        <v>37</v>
      </c>
      <c r="B33" s="28">
        <v>0.24</v>
      </c>
      <c r="C33" s="39">
        <v>0.25600000000000001</v>
      </c>
      <c r="D33" s="62">
        <f>C33/B33-1</f>
        <v>6.6666666666666652E-2</v>
      </c>
      <c r="E33" s="58">
        <f>C33-B33</f>
        <v>1.6000000000000014E-2</v>
      </c>
    </row>
    <row r="34" spans="1:5" x14ac:dyDescent="0.35">
      <c r="A34" s="17" t="s">
        <v>38</v>
      </c>
      <c r="B34" s="28">
        <v>0.19700000000000001</v>
      </c>
      <c r="C34" s="39">
        <v>0.187</v>
      </c>
      <c r="D34" s="62">
        <f>C34/B34-1</f>
        <v>-5.0761421319796995E-2</v>
      </c>
      <c r="E34" s="58">
        <f>C34-B34</f>
        <v>-1.0000000000000009E-2</v>
      </c>
    </row>
    <row r="35" spans="1:5" x14ac:dyDescent="0.35">
      <c r="A35" s="17" t="s">
        <v>39</v>
      </c>
      <c r="B35" s="28">
        <v>0.186</v>
      </c>
      <c r="C35" s="39">
        <v>0.17799999999999999</v>
      </c>
      <c r="D35" s="62">
        <f>C35/B35-1</f>
        <v>-4.3010752688172116E-2</v>
      </c>
      <c r="E35" s="58">
        <f>C35-B35</f>
        <v>-8.0000000000000071E-3</v>
      </c>
    </row>
    <row r="36" spans="1:5" ht="29" x14ac:dyDescent="0.35">
      <c r="A36" s="16" t="s">
        <v>34</v>
      </c>
      <c r="B36" s="18" t="s">
        <v>23</v>
      </c>
      <c r="C36" s="35" t="s">
        <v>46</v>
      </c>
      <c r="D36" s="29" t="s">
        <v>13</v>
      </c>
      <c r="E36" s="43" t="s">
        <v>14</v>
      </c>
    </row>
    <row r="37" spans="1:5" x14ac:dyDescent="0.35">
      <c r="A37" s="17" t="s">
        <v>37</v>
      </c>
      <c r="B37" s="28">
        <v>0.36499999999999999</v>
      </c>
      <c r="C37" s="39">
        <v>0.39400000000000002</v>
      </c>
      <c r="D37" s="62">
        <f>C37/B37-1</f>
        <v>7.9452054794520555E-2</v>
      </c>
      <c r="E37" s="58">
        <f>C37-B37</f>
        <v>2.9000000000000026E-2</v>
      </c>
    </row>
    <row r="38" spans="1:5" x14ac:dyDescent="0.35">
      <c r="A38" s="17" t="s">
        <v>38</v>
      </c>
      <c r="B38" s="28">
        <v>0.32200000000000001</v>
      </c>
      <c r="C38" s="39">
        <v>0.32500000000000001</v>
      </c>
      <c r="D38" s="62">
        <f>C38/B38-1</f>
        <v>9.3167701863354768E-3</v>
      </c>
      <c r="E38" s="58">
        <f>C38-B38</f>
        <v>3.0000000000000027E-3</v>
      </c>
    </row>
    <row r="39" spans="1:5" x14ac:dyDescent="0.35">
      <c r="A39" s="17" t="s">
        <v>39</v>
      </c>
      <c r="B39" s="28">
        <v>0.311</v>
      </c>
      <c r="C39" s="39">
        <v>0.316</v>
      </c>
      <c r="D39" s="62">
        <f>C39/B39-1</f>
        <v>1.6077170418006492E-2</v>
      </c>
      <c r="E39" s="58">
        <f>C39-B39</f>
        <v>5.0000000000000044E-3</v>
      </c>
    </row>
    <row r="40" spans="1:5" ht="29" x14ac:dyDescent="0.35">
      <c r="A40" s="16" t="s">
        <v>34</v>
      </c>
      <c r="B40" s="18" t="s">
        <v>25</v>
      </c>
      <c r="C40" s="35" t="s">
        <v>47</v>
      </c>
      <c r="D40" s="29" t="s">
        <v>13</v>
      </c>
      <c r="E40" s="43" t="s">
        <v>14</v>
      </c>
    </row>
    <row r="41" spans="1:5" x14ac:dyDescent="0.35">
      <c r="A41" s="17" t="s">
        <v>37</v>
      </c>
      <c r="B41" s="28">
        <v>0.43</v>
      </c>
      <c r="C41" s="39">
        <v>0.46899999999999997</v>
      </c>
      <c r="D41" s="62">
        <f>C41/B41-1</f>
        <v>9.0697674418604546E-2</v>
      </c>
      <c r="E41" s="58">
        <f>C41-B41</f>
        <v>3.8999999999999979E-2</v>
      </c>
    </row>
    <row r="42" spans="1:5" x14ac:dyDescent="0.35">
      <c r="A42" s="17" t="s">
        <v>38</v>
      </c>
      <c r="B42" s="28">
        <v>0.38700000000000001</v>
      </c>
      <c r="C42" s="39">
        <v>0.4</v>
      </c>
      <c r="D42" s="62">
        <f>C42/B42-1</f>
        <v>3.3591731266150004E-2</v>
      </c>
      <c r="E42" s="58">
        <f>C42-B42</f>
        <v>1.3000000000000012E-2</v>
      </c>
    </row>
    <row r="43" spans="1:5" x14ac:dyDescent="0.35">
      <c r="A43" s="17" t="s">
        <v>39</v>
      </c>
      <c r="B43" s="28">
        <v>0.376</v>
      </c>
      <c r="C43" s="39">
        <v>0.39100000000000001</v>
      </c>
      <c r="D43" s="62">
        <f>C43/B43-1</f>
        <v>3.9893617021276695E-2</v>
      </c>
      <c r="E43" s="58">
        <f>C43-B43</f>
        <v>1.5000000000000013E-2</v>
      </c>
    </row>
    <row r="44" spans="1:5" ht="29" x14ac:dyDescent="0.35">
      <c r="A44" s="16" t="s">
        <v>34</v>
      </c>
      <c r="B44" s="18" t="s">
        <v>27</v>
      </c>
      <c r="C44" s="35" t="s">
        <v>48</v>
      </c>
      <c r="D44" s="29" t="s">
        <v>13</v>
      </c>
      <c r="E44" s="43" t="s">
        <v>14</v>
      </c>
    </row>
    <row r="45" spans="1:5" x14ac:dyDescent="0.35">
      <c r="A45" s="17" t="s">
        <v>37</v>
      </c>
      <c r="B45" s="28">
        <v>0.48799999999999999</v>
      </c>
      <c r="C45" s="39">
        <v>0.53200000000000003</v>
      </c>
      <c r="D45" s="62">
        <f>C45/B45-1</f>
        <v>9.0163934426229497E-2</v>
      </c>
      <c r="E45" s="58">
        <f>C45-B45</f>
        <v>4.4000000000000039E-2</v>
      </c>
    </row>
    <row r="46" spans="1:5" x14ac:dyDescent="0.35">
      <c r="A46" s="17" t="s">
        <v>38</v>
      </c>
      <c r="B46" s="28">
        <v>0.44500000000000001</v>
      </c>
      <c r="C46" s="39">
        <v>0.46300000000000002</v>
      </c>
      <c r="D46" s="62">
        <f>C46/B46-1</f>
        <v>4.0449438202247334E-2</v>
      </c>
      <c r="E46" s="58">
        <f>C46-B46</f>
        <v>1.8000000000000016E-2</v>
      </c>
    </row>
    <row r="47" spans="1:5" x14ac:dyDescent="0.35">
      <c r="A47" s="17" t="s">
        <v>39</v>
      </c>
      <c r="B47" s="28" t="s">
        <v>42</v>
      </c>
      <c r="C47" s="39" t="s">
        <v>42</v>
      </c>
      <c r="D47" s="1" t="s">
        <v>42</v>
      </c>
      <c r="E47" s="48" t="s">
        <v>42</v>
      </c>
    </row>
    <row r="48" spans="1:5" ht="15.5" x14ac:dyDescent="0.35">
      <c r="A48" s="78" t="s">
        <v>49</v>
      </c>
      <c r="B48" s="78"/>
      <c r="C48" s="78"/>
      <c r="D48" s="78"/>
      <c r="E48" s="78"/>
    </row>
    <row r="49" spans="1:5" x14ac:dyDescent="0.35">
      <c r="A49" s="77" t="s">
        <v>45</v>
      </c>
      <c r="B49" s="77"/>
      <c r="C49" s="77"/>
      <c r="D49" s="77"/>
      <c r="E49" s="77"/>
    </row>
    <row r="50" spans="1:5" ht="29" x14ac:dyDescent="0.35">
      <c r="A50" s="16" t="s">
        <v>34</v>
      </c>
      <c r="B50" s="18" t="s">
        <v>35</v>
      </c>
      <c r="C50" s="35" t="s">
        <v>36</v>
      </c>
      <c r="D50" s="29" t="s">
        <v>13</v>
      </c>
      <c r="E50" s="43" t="s">
        <v>14</v>
      </c>
    </row>
    <row r="51" spans="1:5" x14ac:dyDescent="0.35">
      <c r="A51" s="17" t="s">
        <v>37</v>
      </c>
      <c r="B51" s="28">
        <v>0.41799999999999998</v>
      </c>
      <c r="C51" s="39">
        <v>0.45</v>
      </c>
      <c r="D51" s="62">
        <f>C51/B51-1</f>
        <v>7.6555023923445153E-2</v>
      </c>
      <c r="E51" s="58">
        <f>C51-B51</f>
        <v>3.2000000000000028E-2</v>
      </c>
    </row>
    <row r="52" spans="1:5" x14ac:dyDescent="0.35">
      <c r="A52" s="17" t="s">
        <v>38</v>
      </c>
      <c r="B52" s="28">
        <v>0.375</v>
      </c>
      <c r="C52" s="39">
        <v>0.38100000000000001</v>
      </c>
      <c r="D52" s="62">
        <f>C52/B52-1</f>
        <v>1.6000000000000014E-2</v>
      </c>
      <c r="E52" s="58">
        <f>C52-B52</f>
        <v>6.0000000000000053E-3</v>
      </c>
    </row>
    <row r="53" spans="1:5" x14ac:dyDescent="0.35">
      <c r="A53" s="17" t="s">
        <v>39</v>
      </c>
      <c r="B53" s="28">
        <v>0.36399999999999999</v>
      </c>
      <c r="C53" s="39">
        <v>0.372</v>
      </c>
      <c r="D53" s="62">
        <f>C53/B53-1</f>
        <v>2.19780219780219E-2</v>
      </c>
      <c r="E53" s="58">
        <f>C53-B53</f>
        <v>8.0000000000000071E-3</v>
      </c>
    </row>
    <row r="54" spans="1:5" ht="29" x14ac:dyDescent="0.35">
      <c r="A54" s="16" t="s">
        <v>34</v>
      </c>
      <c r="B54" s="18" t="s">
        <v>23</v>
      </c>
      <c r="C54" s="35" t="s">
        <v>46</v>
      </c>
      <c r="D54" s="29" t="s">
        <v>13</v>
      </c>
      <c r="E54" s="43" t="s">
        <v>14</v>
      </c>
    </row>
    <row r="55" spans="1:5" x14ac:dyDescent="0.35">
      <c r="A55" s="17" t="s">
        <v>37</v>
      </c>
      <c r="B55" s="28">
        <v>0.54300000000000004</v>
      </c>
      <c r="C55" s="39">
        <v>0.58799999999999997</v>
      </c>
      <c r="D55" s="62">
        <f>C55/B55-1</f>
        <v>8.287292817679548E-2</v>
      </c>
      <c r="E55" s="58">
        <f>C55-B55</f>
        <v>4.4999999999999929E-2</v>
      </c>
    </row>
    <row r="56" spans="1:5" x14ac:dyDescent="0.35">
      <c r="A56" s="17" t="s">
        <v>38</v>
      </c>
      <c r="B56" s="28">
        <v>0.5</v>
      </c>
      <c r="C56" s="39">
        <v>0.51900000000000002</v>
      </c>
      <c r="D56" s="62">
        <f>C56/B56-1</f>
        <v>3.8000000000000034E-2</v>
      </c>
      <c r="E56" s="58">
        <f>C56-B56</f>
        <v>1.9000000000000017E-2</v>
      </c>
    </row>
    <row r="57" spans="1:5" x14ac:dyDescent="0.35">
      <c r="A57" s="17" t="s">
        <v>39</v>
      </c>
      <c r="B57" s="28">
        <v>0.48899999999999999</v>
      </c>
      <c r="C57" s="39">
        <v>0.51</v>
      </c>
      <c r="D57" s="62">
        <f>C57/B57-1</f>
        <v>4.2944785276073594E-2</v>
      </c>
      <c r="E57" s="58">
        <f>C57-B57</f>
        <v>2.1000000000000019E-2</v>
      </c>
    </row>
    <row r="58" spans="1:5" ht="29" x14ac:dyDescent="0.35">
      <c r="A58" s="16" t="s">
        <v>34</v>
      </c>
      <c r="B58" s="18" t="s">
        <v>25</v>
      </c>
      <c r="C58" s="35" t="s">
        <v>47</v>
      </c>
      <c r="D58" s="29" t="s">
        <v>13</v>
      </c>
      <c r="E58" s="43" t="s">
        <v>14</v>
      </c>
    </row>
    <row r="59" spans="1:5" x14ac:dyDescent="0.35">
      <c r="A59" s="17" t="s">
        <v>37</v>
      </c>
      <c r="B59" s="28">
        <v>0.60799999999999998</v>
      </c>
      <c r="C59" s="39">
        <v>0.66300000000000003</v>
      </c>
      <c r="D59" s="62">
        <f>C59/B59-1</f>
        <v>9.0460526315789602E-2</v>
      </c>
      <c r="E59" s="58">
        <f>C59-B59</f>
        <v>5.5000000000000049E-2</v>
      </c>
    </row>
    <row r="60" spans="1:5" x14ac:dyDescent="0.35">
      <c r="A60" s="17" t="s">
        <v>38</v>
      </c>
      <c r="B60" s="28">
        <v>0.56499999999999995</v>
      </c>
      <c r="C60" s="39">
        <v>0.59399999999999997</v>
      </c>
      <c r="D60" s="62">
        <f>C60/B60-1</f>
        <v>5.1327433628318708E-2</v>
      </c>
      <c r="E60" s="58">
        <f>C60-B60</f>
        <v>2.9000000000000026E-2</v>
      </c>
    </row>
    <row r="61" spans="1:5" x14ac:dyDescent="0.35">
      <c r="A61" s="17" t="s">
        <v>39</v>
      </c>
      <c r="B61" s="28">
        <v>0.55400000000000005</v>
      </c>
      <c r="C61" s="39">
        <v>0.58499999999999996</v>
      </c>
      <c r="D61" s="62">
        <f>C61/B61-1</f>
        <v>5.5956678700360918E-2</v>
      </c>
      <c r="E61" s="58">
        <f>C61-B61</f>
        <v>3.0999999999999917E-2</v>
      </c>
    </row>
    <row r="62" spans="1:5" ht="29" x14ac:dyDescent="0.35">
      <c r="A62" s="16" t="s">
        <v>34</v>
      </c>
      <c r="B62" s="18" t="s">
        <v>27</v>
      </c>
      <c r="C62" s="35" t="s">
        <v>48</v>
      </c>
      <c r="D62" s="29" t="s">
        <v>13</v>
      </c>
      <c r="E62" s="43" t="s">
        <v>14</v>
      </c>
    </row>
    <row r="63" spans="1:5" x14ac:dyDescent="0.35">
      <c r="A63" s="17" t="s">
        <v>37</v>
      </c>
      <c r="B63" s="28">
        <v>0.66600000000000004</v>
      </c>
      <c r="C63" s="39">
        <v>0.72599999999999998</v>
      </c>
      <c r="D63" s="62">
        <f>C63/B63-1</f>
        <v>9.0090090090090058E-2</v>
      </c>
      <c r="E63" s="58">
        <f>C63-B63</f>
        <v>5.9999999999999942E-2</v>
      </c>
    </row>
    <row r="64" spans="1:5" x14ac:dyDescent="0.35">
      <c r="A64" s="17" t="s">
        <v>38</v>
      </c>
      <c r="B64" s="28">
        <v>0.623</v>
      </c>
      <c r="C64" s="39">
        <v>0.65700000000000003</v>
      </c>
      <c r="D64" s="62">
        <f>C64/B64-1</f>
        <v>5.4574638844301804E-2</v>
      </c>
      <c r="E64" s="58">
        <f>C64-B64</f>
        <v>3.400000000000003E-2</v>
      </c>
    </row>
    <row r="65" spans="1:5" x14ac:dyDescent="0.35">
      <c r="A65" s="17" t="s">
        <v>39</v>
      </c>
      <c r="B65" s="28" t="s">
        <v>42</v>
      </c>
      <c r="C65" s="39" t="s">
        <v>42</v>
      </c>
      <c r="D65" s="1" t="s">
        <v>42</v>
      </c>
      <c r="E65" s="48" t="s">
        <v>42</v>
      </c>
    </row>
    <row r="66" spans="1:5" ht="15.5" x14ac:dyDescent="0.35">
      <c r="A66" s="78" t="s">
        <v>44</v>
      </c>
      <c r="B66" s="78"/>
      <c r="C66" s="78"/>
      <c r="D66" s="78"/>
      <c r="E66" s="78"/>
    </row>
    <row r="67" spans="1:5" x14ac:dyDescent="0.35">
      <c r="A67" s="77" t="s">
        <v>50</v>
      </c>
      <c r="B67" s="77"/>
      <c r="C67" s="77"/>
      <c r="D67" s="77"/>
      <c r="E67" s="77"/>
    </row>
    <row r="68" spans="1:5" ht="29" x14ac:dyDescent="0.35">
      <c r="A68" s="16" t="s">
        <v>34</v>
      </c>
      <c r="B68" s="18" t="s">
        <v>35</v>
      </c>
      <c r="C68" s="35" t="s">
        <v>36</v>
      </c>
      <c r="D68" s="29" t="s">
        <v>13</v>
      </c>
      <c r="E68" s="43" t="s">
        <v>14</v>
      </c>
    </row>
    <row r="69" spans="1:5" x14ac:dyDescent="0.35">
      <c r="A69" s="17" t="s">
        <v>37</v>
      </c>
      <c r="B69" s="28">
        <v>4.2000000000000003E-2</v>
      </c>
      <c r="C69" s="39">
        <v>3.9E-2</v>
      </c>
      <c r="D69" s="62">
        <f>C69/B69-1</f>
        <v>-7.1428571428571508E-2</v>
      </c>
      <c r="E69" s="58">
        <f>C69-B69</f>
        <v>-3.0000000000000027E-3</v>
      </c>
    </row>
    <row r="70" spans="1:5" x14ac:dyDescent="0.35">
      <c r="A70" s="17" t="s">
        <v>38</v>
      </c>
      <c r="B70" s="28">
        <v>4.2000000000000003E-2</v>
      </c>
      <c r="C70" s="39">
        <v>3.9E-2</v>
      </c>
      <c r="D70" s="62">
        <f>C70/B70-1</f>
        <v>-7.1428571428571508E-2</v>
      </c>
      <c r="E70" s="58">
        <f>C70-B70</f>
        <v>-3.0000000000000027E-3</v>
      </c>
    </row>
    <row r="71" spans="1:5" x14ac:dyDescent="0.35">
      <c r="A71" s="17" t="s">
        <v>39</v>
      </c>
      <c r="B71" s="28">
        <v>4.2000000000000003E-2</v>
      </c>
      <c r="C71" s="39">
        <v>3.9E-2</v>
      </c>
      <c r="D71" s="62">
        <f>C71/B71-1</f>
        <v>-7.1428571428571508E-2</v>
      </c>
      <c r="E71" s="58">
        <f>C71-B71</f>
        <v>-3.0000000000000027E-3</v>
      </c>
    </row>
    <row r="72" spans="1:5" ht="29" x14ac:dyDescent="0.35">
      <c r="A72" s="16" t="s">
        <v>34</v>
      </c>
      <c r="B72" s="18" t="s">
        <v>23</v>
      </c>
      <c r="C72" s="35" t="s">
        <v>46</v>
      </c>
      <c r="D72" s="29" t="s">
        <v>13</v>
      </c>
      <c r="E72" s="43" t="s">
        <v>14</v>
      </c>
    </row>
    <row r="73" spans="1:5" x14ac:dyDescent="0.35">
      <c r="A73" s="17" t="s">
        <v>37</v>
      </c>
      <c r="B73" s="28">
        <v>0.16700000000000001</v>
      </c>
      <c r="C73" s="39">
        <v>0.17699999999999999</v>
      </c>
      <c r="D73" s="62">
        <f>C73/B73-1</f>
        <v>5.988023952095789E-2</v>
      </c>
      <c r="E73" s="58">
        <f>C73-B73</f>
        <v>9.9999999999999811E-3</v>
      </c>
    </row>
    <row r="74" spans="1:5" x14ac:dyDescent="0.35">
      <c r="A74" s="17" t="s">
        <v>38</v>
      </c>
      <c r="B74" s="28">
        <v>0.16700000000000001</v>
      </c>
      <c r="C74" s="39">
        <v>0.17699999999999999</v>
      </c>
      <c r="D74" s="62">
        <f>C74/B74-1</f>
        <v>5.988023952095789E-2</v>
      </c>
      <c r="E74" s="58">
        <f>C74-B74</f>
        <v>9.9999999999999811E-3</v>
      </c>
    </row>
    <row r="75" spans="1:5" x14ac:dyDescent="0.35">
      <c r="A75" s="17" t="s">
        <v>39</v>
      </c>
      <c r="B75" s="28">
        <v>0.16700000000000001</v>
      </c>
      <c r="C75" s="39">
        <v>0.17699999999999999</v>
      </c>
      <c r="D75" s="62">
        <f>C75/B75-1</f>
        <v>5.988023952095789E-2</v>
      </c>
      <c r="E75" s="58">
        <f>C75-B75</f>
        <v>9.9999999999999811E-3</v>
      </c>
    </row>
    <row r="76" spans="1:5" ht="29" x14ac:dyDescent="0.35">
      <c r="A76" s="16" t="s">
        <v>34</v>
      </c>
      <c r="B76" s="18" t="s">
        <v>25</v>
      </c>
      <c r="C76" s="35" t="s">
        <v>47</v>
      </c>
      <c r="D76" s="29" t="s">
        <v>13</v>
      </c>
      <c r="E76" s="43" t="s">
        <v>14</v>
      </c>
    </row>
    <row r="77" spans="1:5" x14ac:dyDescent="0.35">
      <c r="A77" s="17" t="s">
        <v>37</v>
      </c>
      <c r="B77" s="28">
        <v>0.23200000000000001</v>
      </c>
      <c r="C77" s="39">
        <v>0.252</v>
      </c>
      <c r="D77" s="62">
        <f>C77/B77-1</f>
        <v>8.6206896551724199E-2</v>
      </c>
      <c r="E77" s="58">
        <f>C77-B77</f>
        <v>1.999999999999999E-2</v>
      </c>
    </row>
    <row r="78" spans="1:5" x14ac:dyDescent="0.35">
      <c r="A78" s="17" t="s">
        <v>38</v>
      </c>
      <c r="B78" s="28">
        <v>0.23200000000000001</v>
      </c>
      <c r="C78" s="39">
        <v>0.252</v>
      </c>
      <c r="D78" s="62">
        <f>C78/B78-1</f>
        <v>8.6206896551724199E-2</v>
      </c>
      <c r="E78" s="58">
        <f>C78-B78</f>
        <v>1.999999999999999E-2</v>
      </c>
    </row>
    <row r="79" spans="1:5" x14ac:dyDescent="0.35">
      <c r="A79" s="17" t="s">
        <v>39</v>
      </c>
      <c r="B79" s="28">
        <v>0.23200000000000001</v>
      </c>
      <c r="C79" s="39">
        <v>0.252</v>
      </c>
      <c r="D79" s="62">
        <f>C79/B79-1</f>
        <v>8.6206896551724199E-2</v>
      </c>
      <c r="E79" s="58">
        <f>C79-B79</f>
        <v>1.999999999999999E-2</v>
      </c>
    </row>
    <row r="80" spans="1:5" ht="29" x14ac:dyDescent="0.35">
      <c r="A80" s="16" t="s">
        <v>34</v>
      </c>
      <c r="B80" s="18" t="s">
        <v>27</v>
      </c>
      <c r="C80" s="35" t="s">
        <v>48</v>
      </c>
      <c r="D80" s="29" t="s">
        <v>13</v>
      </c>
      <c r="E80" s="43" t="s">
        <v>14</v>
      </c>
    </row>
    <row r="81" spans="1:5" x14ac:dyDescent="0.35">
      <c r="A81" s="17" t="s">
        <v>37</v>
      </c>
      <c r="B81" s="19">
        <v>0.28999999999999998</v>
      </c>
      <c r="C81" s="41">
        <v>0.315</v>
      </c>
      <c r="D81" s="62">
        <f>C81/B81-1</f>
        <v>8.6206896551724199E-2</v>
      </c>
      <c r="E81" s="58">
        <f>C81-B81</f>
        <v>2.5000000000000022E-2</v>
      </c>
    </row>
    <row r="82" spans="1:5" x14ac:dyDescent="0.35">
      <c r="A82" s="17" t="s">
        <v>38</v>
      </c>
      <c r="B82" s="19">
        <v>0.28999999999999998</v>
      </c>
      <c r="C82" s="41">
        <v>0.315</v>
      </c>
      <c r="D82" s="62">
        <f>C82/B82-1</f>
        <v>8.6206896551724199E-2</v>
      </c>
      <c r="E82" s="58">
        <f>C82-B82</f>
        <v>2.5000000000000022E-2</v>
      </c>
    </row>
    <row r="83" spans="1:5" x14ac:dyDescent="0.35">
      <c r="A83" s="17" t="s">
        <v>39</v>
      </c>
      <c r="B83" s="19" t="s">
        <v>42</v>
      </c>
      <c r="C83" s="36" t="s">
        <v>42</v>
      </c>
      <c r="D83" s="30" t="s">
        <v>42</v>
      </c>
      <c r="E83" s="44" t="s">
        <v>42</v>
      </c>
    </row>
    <row r="84" spans="1:5" ht="15.5" x14ac:dyDescent="0.35">
      <c r="A84" s="78" t="s">
        <v>44</v>
      </c>
      <c r="B84" s="78"/>
      <c r="C84" s="78"/>
      <c r="D84" s="78"/>
      <c r="E84" s="78"/>
    </row>
    <row r="85" spans="1:5" x14ac:dyDescent="0.35">
      <c r="A85" s="77" t="s">
        <v>51</v>
      </c>
      <c r="B85" s="77"/>
      <c r="C85" s="77"/>
      <c r="D85" s="77"/>
      <c r="E85" s="77"/>
    </row>
    <row r="86" spans="1:5" ht="29" x14ac:dyDescent="0.35">
      <c r="A86" s="16" t="s">
        <v>34</v>
      </c>
      <c r="B86" s="18" t="s">
        <v>35</v>
      </c>
      <c r="C86" s="35" t="s">
        <v>36</v>
      </c>
      <c r="D86" s="29" t="s">
        <v>13</v>
      </c>
      <c r="E86" s="43" t="s">
        <v>14</v>
      </c>
    </row>
    <row r="87" spans="1:5" x14ac:dyDescent="0.35">
      <c r="A87" s="17" t="s">
        <v>37</v>
      </c>
      <c r="B87" s="28">
        <v>0.79300000000000004</v>
      </c>
      <c r="C87" s="39">
        <v>0.86599999999999999</v>
      </c>
      <c r="D87" s="62">
        <f>C87/B87-1</f>
        <v>9.205548549810838E-2</v>
      </c>
      <c r="E87" s="58">
        <f>C87-B87</f>
        <v>7.2999999999999954E-2</v>
      </c>
    </row>
    <row r="88" spans="1:5" x14ac:dyDescent="0.35">
      <c r="A88" s="17" t="s">
        <v>38</v>
      </c>
      <c r="B88" s="28">
        <v>0.621</v>
      </c>
      <c r="C88" s="39">
        <v>0.59</v>
      </c>
      <c r="D88" s="62">
        <f>C88/B88-1</f>
        <v>-4.9919484702093397E-2</v>
      </c>
      <c r="E88" s="58">
        <f>C88-B88</f>
        <v>-3.1000000000000028E-2</v>
      </c>
    </row>
    <row r="89" spans="1:5" x14ac:dyDescent="0.35">
      <c r="A89" s="17" t="s">
        <v>39</v>
      </c>
      <c r="B89" s="28">
        <v>0.57699999999999996</v>
      </c>
      <c r="C89" s="39">
        <v>0.55500000000000005</v>
      </c>
      <c r="D89" s="62">
        <f>C89/B89-1</f>
        <v>-3.8128249566724226E-2</v>
      </c>
      <c r="E89" s="58">
        <f>C89-B89</f>
        <v>-2.1999999999999909E-2</v>
      </c>
    </row>
    <row r="90" spans="1:5" ht="29" x14ac:dyDescent="0.35">
      <c r="A90" s="16" t="s">
        <v>34</v>
      </c>
      <c r="B90" s="18" t="s">
        <v>23</v>
      </c>
      <c r="C90" s="35" t="s">
        <v>46</v>
      </c>
      <c r="D90" s="29" t="s">
        <v>13</v>
      </c>
      <c r="E90" s="43" t="s">
        <v>14</v>
      </c>
    </row>
    <row r="91" spans="1:5" x14ac:dyDescent="0.35">
      <c r="A91" s="17" t="s">
        <v>37</v>
      </c>
      <c r="B91" s="28">
        <v>0.79300000000000004</v>
      </c>
      <c r="C91" s="39">
        <v>0.86599999999999999</v>
      </c>
      <c r="D91" s="62">
        <f>C91/B91-1</f>
        <v>9.205548549810838E-2</v>
      </c>
      <c r="E91" s="58">
        <f>C91-B91</f>
        <v>7.2999999999999954E-2</v>
      </c>
    </row>
    <row r="92" spans="1:5" x14ac:dyDescent="0.35">
      <c r="A92" s="17" t="s">
        <v>38</v>
      </c>
      <c r="B92" s="28">
        <v>0.621</v>
      </c>
      <c r="C92" s="39">
        <v>0.59</v>
      </c>
      <c r="D92" s="62">
        <f>C92/B92-1</f>
        <v>-4.9919484702093397E-2</v>
      </c>
      <c r="E92" s="58">
        <f>C92-B92</f>
        <v>-3.1000000000000028E-2</v>
      </c>
    </row>
    <row r="93" spans="1:5" x14ac:dyDescent="0.35">
      <c r="A93" s="17" t="s">
        <v>39</v>
      </c>
      <c r="B93" s="28">
        <v>0.57699999999999996</v>
      </c>
      <c r="C93" s="39">
        <v>0.55500000000000005</v>
      </c>
      <c r="D93" s="62">
        <f>C93/B93-1</f>
        <v>-3.8128249566724226E-2</v>
      </c>
      <c r="E93" s="58">
        <f>C93-B93</f>
        <v>-2.1999999999999909E-2</v>
      </c>
    </row>
    <row r="94" spans="1:5" ht="29" x14ac:dyDescent="0.35">
      <c r="A94" s="16" t="s">
        <v>34</v>
      </c>
      <c r="B94" s="18" t="s">
        <v>25</v>
      </c>
      <c r="C94" s="35" t="s">
        <v>47</v>
      </c>
      <c r="D94" s="29" t="s">
        <v>13</v>
      </c>
      <c r="E94" s="43" t="s">
        <v>14</v>
      </c>
    </row>
    <row r="95" spans="1:5" x14ac:dyDescent="0.35">
      <c r="A95" s="34" t="s">
        <v>37</v>
      </c>
      <c r="B95" s="33">
        <v>0.79300000000000004</v>
      </c>
      <c r="C95" s="42">
        <v>0.86599999999999999</v>
      </c>
      <c r="D95" s="62">
        <f>C95/B95-1</f>
        <v>9.205548549810838E-2</v>
      </c>
      <c r="E95" s="58">
        <f>C95-B95</f>
        <v>7.2999999999999954E-2</v>
      </c>
    </row>
    <row r="96" spans="1:5" x14ac:dyDescent="0.35">
      <c r="A96" s="34" t="s">
        <v>38</v>
      </c>
      <c r="B96" s="33">
        <v>0.621</v>
      </c>
      <c r="C96" s="42">
        <v>0.59</v>
      </c>
      <c r="D96" s="62">
        <f>C96/B96-1</f>
        <v>-4.9919484702093397E-2</v>
      </c>
      <c r="E96" s="58">
        <f>C96-B96</f>
        <v>-3.1000000000000028E-2</v>
      </c>
    </row>
    <row r="97" spans="1:5" x14ac:dyDescent="0.35">
      <c r="A97" s="34" t="s">
        <v>39</v>
      </c>
      <c r="B97" s="33">
        <v>0.57699999999999996</v>
      </c>
      <c r="C97" s="42">
        <v>0.55500000000000005</v>
      </c>
      <c r="D97" s="62">
        <f>C97/B97-1</f>
        <v>-3.8128249566724226E-2</v>
      </c>
      <c r="E97" s="58">
        <f>C97-B97</f>
        <v>-2.1999999999999909E-2</v>
      </c>
    </row>
    <row r="98" spans="1:5" ht="29" x14ac:dyDescent="0.35">
      <c r="A98" s="16" t="s">
        <v>34</v>
      </c>
      <c r="B98" s="18" t="s">
        <v>27</v>
      </c>
      <c r="C98" s="35" t="s">
        <v>48</v>
      </c>
      <c r="D98" s="29" t="s">
        <v>13</v>
      </c>
      <c r="E98" s="43" t="s">
        <v>14</v>
      </c>
    </row>
    <row r="99" spans="1:5" x14ac:dyDescent="0.35">
      <c r="A99" s="17" t="s">
        <v>37</v>
      </c>
      <c r="B99" s="33">
        <v>0.79300000000000004</v>
      </c>
      <c r="C99" s="42">
        <v>0.86599999999999999</v>
      </c>
      <c r="D99" s="62">
        <f>C99/B99-1</f>
        <v>9.205548549810838E-2</v>
      </c>
      <c r="E99" s="58">
        <f>C99-B99</f>
        <v>7.2999999999999954E-2</v>
      </c>
    </row>
    <row r="100" spans="1:5" x14ac:dyDescent="0.35">
      <c r="A100" s="17" t="s">
        <v>38</v>
      </c>
      <c r="B100" s="19">
        <v>0.621</v>
      </c>
      <c r="C100" s="36">
        <v>0.59</v>
      </c>
      <c r="D100" s="62">
        <f>C100/B100-1</f>
        <v>-4.9919484702093397E-2</v>
      </c>
      <c r="E100" s="58">
        <f>C100-B100</f>
        <v>-3.1000000000000028E-2</v>
      </c>
    </row>
    <row r="101" spans="1:5" x14ac:dyDescent="0.35">
      <c r="A101" s="17" t="s">
        <v>39</v>
      </c>
      <c r="B101" s="19" t="s">
        <v>42</v>
      </c>
      <c r="C101" s="36" t="s">
        <v>42</v>
      </c>
      <c r="D101" s="30" t="s">
        <v>42</v>
      </c>
      <c r="E101" s="44" t="s">
        <v>42</v>
      </c>
    </row>
    <row r="102" spans="1:5" ht="15.5" x14ac:dyDescent="0.35">
      <c r="A102" s="78" t="s">
        <v>49</v>
      </c>
      <c r="B102" s="78"/>
      <c r="C102" s="78"/>
      <c r="D102" s="78"/>
      <c r="E102" s="78"/>
    </row>
    <row r="103" spans="1:5" x14ac:dyDescent="0.35">
      <c r="A103" s="77" t="s">
        <v>50</v>
      </c>
      <c r="B103" s="77"/>
      <c r="C103" s="77"/>
      <c r="D103" s="77"/>
      <c r="E103" s="77"/>
    </row>
    <row r="104" spans="1:5" ht="29" x14ac:dyDescent="0.35">
      <c r="A104" s="16" t="s">
        <v>34</v>
      </c>
      <c r="B104" s="18" t="s">
        <v>35</v>
      </c>
      <c r="C104" s="35" t="s">
        <v>36</v>
      </c>
      <c r="D104" s="29" t="s">
        <v>13</v>
      </c>
      <c r="E104" s="43" t="s">
        <v>14</v>
      </c>
    </row>
    <row r="105" spans="1:5" x14ac:dyDescent="0.35">
      <c r="A105" s="17" t="s">
        <v>37</v>
      </c>
      <c r="B105" s="28">
        <v>0.184</v>
      </c>
      <c r="C105" s="39">
        <v>0.2</v>
      </c>
      <c r="D105" s="62">
        <f>C105/B105-1</f>
        <v>8.6956521739130599E-2</v>
      </c>
      <c r="E105" s="58">
        <f>C105-B105</f>
        <v>1.6000000000000014E-2</v>
      </c>
    </row>
    <row r="106" spans="1:5" x14ac:dyDescent="0.35">
      <c r="A106" s="17" t="s">
        <v>38</v>
      </c>
      <c r="B106" s="28">
        <v>0.184</v>
      </c>
      <c r="C106" s="39">
        <v>0.2</v>
      </c>
      <c r="D106" s="62">
        <f>C106/B106-1</f>
        <v>8.6956521739130599E-2</v>
      </c>
      <c r="E106" s="58">
        <f>C106-B106</f>
        <v>1.6000000000000014E-2</v>
      </c>
    </row>
    <row r="107" spans="1:5" x14ac:dyDescent="0.35">
      <c r="A107" s="17" t="s">
        <v>39</v>
      </c>
      <c r="B107" s="28">
        <v>0.184</v>
      </c>
      <c r="C107" s="39">
        <v>0.2</v>
      </c>
      <c r="D107" s="62">
        <f>C107/B107-1</f>
        <v>8.6956521739130599E-2</v>
      </c>
      <c r="E107" s="58">
        <f>C107-B107</f>
        <v>1.6000000000000014E-2</v>
      </c>
    </row>
    <row r="108" spans="1:5" ht="29" x14ac:dyDescent="0.35">
      <c r="A108" s="16" t="s">
        <v>34</v>
      </c>
      <c r="B108" s="18" t="s">
        <v>23</v>
      </c>
      <c r="C108" s="35" t="s">
        <v>46</v>
      </c>
      <c r="D108" s="29" t="s">
        <v>13</v>
      </c>
      <c r="E108" s="43" t="s">
        <v>14</v>
      </c>
    </row>
    <row r="109" spans="1:5" x14ac:dyDescent="0.35">
      <c r="A109" s="17" t="s">
        <v>37</v>
      </c>
      <c r="B109" s="28">
        <v>0.309</v>
      </c>
      <c r="C109" s="39">
        <v>0.33800000000000002</v>
      </c>
      <c r="D109" s="62">
        <f>C109/B109-1</f>
        <v>9.3851132686084249E-2</v>
      </c>
      <c r="E109" s="58">
        <f>C109-B109</f>
        <v>2.9000000000000026E-2</v>
      </c>
    </row>
    <row r="110" spans="1:5" x14ac:dyDescent="0.35">
      <c r="A110" s="17" t="s">
        <v>38</v>
      </c>
      <c r="B110" s="28">
        <v>0.309</v>
      </c>
      <c r="C110" s="39">
        <v>0.33800000000000002</v>
      </c>
      <c r="D110" s="62">
        <f>C110/B110-1</f>
        <v>9.3851132686084249E-2</v>
      </c>
      <c r="E110" s="58">
        <f>C110-B110</f>
        <v>2.9000000000000026E-2</v>
      </c>
    </row>
    <row r="111" spans="1:5" x14ac:dyDescent="0.35">
      <c r="A111" s="17" t="s">
        <v>39</v>
      </c>
      <c r="B111" s="28">
        <v>0.309</v>
      </c>
      <c r="C111" s="39">
        <v>0.33800000000000002</v>
      </c>
      <c r="D111" s="62">
        <f>C111/B111-1</f>
        <v>9.3851132686084249E-2</v>
      </c>
      <c r="E111" s="58">
        <f>C111-B111</f>
        <v>2.9000000000000026E-2</v>
      </c>
    </row>
    <row r="112" spans="1:5" ht="29" x14ac:dyDescent="0.35">
      <c r="A112" s="16" t="s">
        <v>34</v>
      </c>
      <c r="B112" s="18" t="s">
        <v>25</v>
      </c>
      <c r="C112" s="35" t="s">
        <v>47</v>
      </c>
      <c r="D112" s="29" t="s">
        <v>13</v>
      </c>
      <c r="E112" s="43" t="s">
        <v>14</v>
      </c>
    </row>
    <row r="113" spans="1:5" x14ac:dyDescent="0.35">
      <c r="A113" s="17" t="s">
        <v>37</v>
      </c>
      <c r="B113" s="33">
        <v>0.374</v>
      </c>
      <c r="C113" s="42">
        <v>0.41299999999999998</v>
      </c>
      <c r="D113" s="62">
        <f>C113/B113-1</f>
        <v>0.10427807486631013</v>
      </c>
      <c r="E113" s="58">
        <f>C113-B113</f>
        <v>3.8999999999999979E-2</v>
      </c>
    </row>
    <row r="114" spans="1:5" x14ac:dyDescent="0.35">
      <c r="A114" s="17" t="s">
        <v>38</v>
      </c>
      <c r="B114" s="33">
        <v>0.374</v>
      </c>
      <c r="C114" s="42">
        <v>0.41299999999999998</v>
      </c>
      <c r="D114" s="62">
        <f>C114/B114-1</f>
        <v>0.10427807486631013</v>
      </c>
      <c r="E114" s="58">
        <f>C114-B114</f>
        <v>3.8999999999999979E-2</v>
      </c>
    </row>
    <row r="115" spans="1:5" x14ac:dyDescent="0.35">
      <c r="A115" s="17" t="s">
        <v>39</v>
      </c>
      <c r="B115" s="33">
        <v>0.374</v>
      </c>
      <c r="C115" s="42">
        <v>0.41299999999999998</v>
      </c>
      <c r="D115" s="62">
        <f>C115/B115-1</f>
        <v>0.10427807486631013</v>
      </c>
      <c r="E115" s="58">
        <f>C115-B115</f>
        <v>3.8999999999999979E-2</v>
      </c>
    </row>
    <row r="116" spans="1:5" ht="29" x14ac:dyDescent="0.35">
      <c r="A116" s="16" t="s">
        <v>34</v>
      </c>
      <c r="B116" s="18" t="s">
        <v>27</v>
      </c>
      <c r="C116" s="35" t="s">
        <v>48</v>
      </c>
      <c r="D116" s="29" t="s">
        <v>13</v>
      </c>
      <c r="E116" s="43" t="s">
        <v>14</v>
      </c>
    </row>
    <row r="117" spans="1:5" x14ac:dyDescent="0.35">
      <c r="A117" s="17" t="s">
        <v>37</v>
      </c>
      <c r="B117" s="33">
        <v>0.432</v>
      </c>
      <c r="C117" s="42">
        <v>0.47599999999999998</v>
      </c>
      <c r="D117" s="62">
        <f>C117/B117-1</f>
        <v>0.10185185185185186</v>
      </c>
      <c r="E117" s="58">
        <f>C117-B117</f>
        <v>4.3999999999999984E-2</v>
      </c>
    </row>
    <row r="118" spans="1:5" x14ac:dyDescent="0.35">
      <c r="A118" s="17" t="s">
        <v>38</v>
      </c>
      <c r="B118" s="19">
        <v>0.432</v>
      </c>
      <c r="C118" s="36">
        <v>0.47599999999999998</v>
      </c>
      <c r="D118" s="62">
        <f>C118/B118-1</f>
        <v>0.10185185185185186</v>
      </c>
      <c r="E118" s="58">
        <f>C118-B118</f>
        <v>4.3999999999999984E-2</v>
      </c>
    </row>
    <row r="119" spans="1:5" x14ac:dyDescent="0.35">
      <c r="A119" s="17" t="s">
        <v>39</v>
      </c>
      <c r="B119" s="28" t="s">
        <v>42</v>
      </c>
      <c r="C119" s="39" t="s">
        <v>42</v>
      </c>
      <c r="D119" s="1" t="s">
        <v>42</v>
      </c>
      <c r="E119" s="48" t="s">
        <v>42</v>
      </c>
    </row>
    <row r="120" spans="1:5" ht="15.5" x14ac:dyDescent="0.35">
      <c r="A120" s="78" t="s">
        <v>49</v>
      </c>
      <c r="B120" s="78"/>
      <c r="C120" s="78"/>
      <c r="D120" s="78"/>
      <c r="E120" s="78"/>
    </row>
    <row r="121" spans="1:5" x14ac:dyDescent="0.35">
      <c r="A121" s="77" t="s">
        <v>51</v>
      </c>
      <c r="B121" s="77"/>
      <c r="C121" s="77"/>
      <c r="D121" s="77"/>
      <c r="E121" s="77"/>
    </row>
    <row r="122" spans="1:5" ht="29" x14ac:dyDescent="0.35">
      <c r="A122" s="16" t="s">
        <v>34</v>
      </c>
      <c r="B122" s="18" t="s">
        <v>35</v>
      </c>
      <c r="C122" s="35" t="s">
        <v>36</v>
      </c>
      <c r="D122" s="29" t="s">
        <v>13</v>
      </c>
      <c r="E122" s="43" t="s">
        <v>14</v>
      </c>
    </row>
    <row r="123" spans="1:5" x14ac:dyDescent="0.35">
      <c r="A123" s="17" t="s">
        <v>37</v>
      </c>
      <c r="B123" s="28">
        <v>0.93500000000000005</v>
      </c>
      <c r="C123" s="39">
        <v>1</v>
      </c>
      <c r="D123" s="62">
        <f>C123/B123-1</f>
        <v>6.9518716577539941E-2</v>
      </c>
      <c r="E123" s="58">
        <f>C123-B123</f>
        <v>6.4999999999999947E-2</v>
      </c>
    </row>
    <row r="124" spans="1:5" x14ac:dyDescent="0.35">
      <c r="A124" s="17" t="s">
        <v>38</v>
      </c>
      <c r="B124" s="28">
        <v>0.76300000000000001</v>
      </c>
      <c r="C124" s="39">
        <v>0.72399999999999998</v>
      </c>
      <c r="D124" s="62">
        <f>C124/B124-1</f>
        <v>-5.1114023591087854E-2</v>
      </c>
      <c r="E124" s="58">
        <f>C124-B124</f>
        <v>-3.9000000000000035E-2</v>
      </c>
    </row>
    <row r="125" spans="1:5" x14ac:dyDescent="0.35">
      <c r="A125" s="17" t="s">
        <v>39</v>
      </c>
      <c r="B125" s="28">
        <v>0.71899999999999997</v>
      </c>
      <c r="C125" s="39">
        <v>0.68899999999999995</v>
      </c>
      <c r="D125" s="62">
        <f>C125/B125-1</f>
        <v>-4.1724617524339425E-2</v>
      </c>
      <c r="E125" s="58">
        <f>C125-B125</f>
        <v>-3.0000000000000027E-2</v>
      </c>
    </row>
    <row r="126" spans="1:5" ht="29" x14ac:dyDescent="0.35">
      <c r="A126" s="16" t="s">
        <v>34</v>
      </c>
      <c r="B126" s="18" t="s">
        <v>23</v>
      </c>
      <c r="C126" s="35" t="s">
        <v>46</v>
      </c>
      <c r="D126" s="29" t="s">
        <v>13</v>
      </c>
      <c r="E126" s="43" t="s">
        <v>14</v>
      </c>
    </row>
    <row r="127" spans="1:5" x14ac:dyDescent="0.35">
      <c r="A127" s="17" t="s">
        <v>37</v>
      </c>
      <c r="B127" s="28">
        <v>0.93500000000000005</v>
      </c>
      <c r="C127" s="39">
        <v>1</v>
      </c>
      <c r="D127" s="62">
        <f>C127/B127-1</f>
        <v>6.9518716577539941E-2</v>
      </c>
      <c r="E127" s="58">
        <f>C127-B127</f>
        <v>6.4999999999999947E-2</v>
      </c>
    </row>
    <row r="128" spans="1:5" x14ac:dyDescent="0.35">
      <c r="A128" s="17" t="s">
        <v>38</v>
      </c>
      <c r="B128" s="28">
        <v>0.76300000000000001</v>
      </c>
      <c r="C128" s="39">
        <v>0.72399999999999998</v>
      </c>
      <c r="D128" s="62">
        <f>C128/B128-1</f>
        <v>-5.1114023591087854E-2</v>
      </c>
      <c r="E128" s="58">
        <f>C128-B128</f>
        <v>-3.9000000000000035E-2</v>
      </c>
    </row>
    <row r="129" spans="1:5" x14ac:dyDescent="0.35">
      <c r="A129" s="17" t="s">
        <v>39</v>
      </c>
      <c r="B129" s="28">
        <v>0.71899999999999997</v>
      </c>
      <c r="C129" s="39">
        <v>0.68899999999999995</v>
      </c>
      <c r="D129" s="62">
        <f>C129/B129-1</f>
        <v>-4.1724617524339425E-2</v>
      </c>
      <c r="E129" s="58">
        <f>C129-B129</f>
        <v>-3.0000000000000027E-2</v>
      </c>
    </row>
    <row r="130" spans="1:5" ht="29" x14ac:dyDescent="0.35">
      <c r="A130" s="16" t="s">
        <v>34</v>
      </c>
      <c r="B130" s="18" t="s">
        <v>25</v>
      </c>
      <c r="C130" s="35" t="s">
        <v>47</v>
      </c>
      <c r="D130" s="29" t="s">
        <v>13</v>
      </c>
      <c r="E130" s="43" t="s">
        <v>14</v>
      </c>
    </row>
    <row r="131" spans="1:5" x14ac:dyDescent="0.35">
      <c r="A131" s="17" t="s">
        <v>37</v>
      </c>
      <c r="B131" s="33">
        <v>0.93500000000000005</v>
      </c>
      <c r="C131" s="42">
        <v>1</v>
      </c>
      <c r="D131" s="62">
        <f>C131/B131-1</f>
        <v>6.9518716577539941E-2</v>
      </c>
      <c r="E131" s="58">
        <f>C131-B131</f>
        <v>6.4999999999999947E-2</v>
      </c>
    </row>
    <row r="132" spans="1:5" x14ac:dyDescent="0.35">
      <c r="A132" s="17" t="s">
        <v>38</v>
      </c>
      <c r="B132" s="33">
        <v>0.76300000000000001</v>
      </c>
      <c r="C132" s="42">
        <v>0.72399999999999998</v>
      </c>
      <c r="D132" s="62">
        <f>C132/B132-1</f>
        <v>-5.1114023591087854E-2</v>
      </c>
      <c r="E132" s="58">
        <f>C132-B132</f>
        <v>-3.9000000000000035E-2</v>
      </c>
    </row>
    <row r="133" spans="1:5" x14ac:dyDescent="0.35">
      <c r="A133" s="17" t="s">
        <v>39</v>
      </c>
      <c r="B133" s="33">
        <v>0.71899999999999997</v>
      </c>
      <c r="C133" s="42">
        <v>0.68899999999999995</v>
      </c>
      <c r="D133" s="62">
        <f>C133/B133-1</f>
        <v>-4.1724617524339425E-2</v>
      </c>
      <c r="E133" s="58">
        <f>C133-B133</f>
        <v>-3.0000000000000027E-2</v>
      </c>
    </row>
    <row r="134" spans="1:5" ht="29" x14ac:dyDescent="0.35">
      <c r="A134" s="16" t="s">
        <v>34</v>
      </c>
      <c r="B134" s="18" t="s">
        <v>27</v>
      </c>
      <c r="C134" s="35" t="s">
        <v>48</v>
      </c>
      <c r="D134" s="29" t="s">
        <v>13</v>
      </c>
      <c r="E134" s="43" t="s">
        <v>14</v>
      </c>
    </row>
    <row r="135" spans="1:5" x14ac:dyDescent="0.35">
      <c r="A135" s="17" t="s">
        <v>37</v>
      </c>
      <c r="B135" s="33">
        <v>0.93500000000000005</v>
      </c>
      <c r="C135" s="42">
        <v>1</v>
      </c>
      <c r="D135" s="62">
        <f>C135/B135-1</f>
        <v>6.9518716577539941E-2</v>
      </c>
      <c r="E135" s="58">
        <f>C135-B135</f>
        <v>6.4999999999999947E-2</v>
      </c>
    </row>
    <row r="136" spans="1:5" x14ac:dyDescent="0.35">
      <c r="A136" s="17" t="s">
        <v>38</v>
      </c>
      <c r="B136" s="19">
        <v>0.76300000000000001</v>
      </c>
      <c r="C136" s="36">
        <v>0.72399999999999998</v>
      </c>
      <c r="D136" s="62">
        <f>C136/B136-1</f>
        <v>-5.1114023591087854E-2</v>
      </c>
      <c r="E136" s="58">
        <f>C136-B136</f>
        <v>-3.9000000000000035E-2</v>
      </c>
    </row>
    <row r="137" spans="1:5" x14ac:dyDescent="0.35">
      <c r="A137" s="17" t="s">
        <v>39</v>
      </c>
      <c r="B137" s="28" t="s">
        <v>42</v>
      </c>
      <c r="C137" s="39" t="s">
        <v>42</v>
      </c>
      <c r="D137" s="1" t="s">
        <v>42</v>
      </c>
      <c r="E137" s="48" t="s">
        <v>42</v>
      </c>
    </row>
  </sheetData>
  <mergeCells count="17">
    <mergeCell ref="A121:E121"/>
    <mergeCell ref="A2:E2"/>
    <mergeCell ref="A66:E66"/>
    <mergeCell ref="A67:E67"/>
    <mergeCell ref="A84:E84"/>
    <mergeCell ref="A85:E85"/>
    <mergeCell ref="A16:E16"/>
    <mergeCell ref="A1:E1"/>
    <mergeCell ref="A3:E3"/>
    <mergeCell ref="A102:E102"/>
    <mergeCell ref="A103:E103"/>
    <mergeCell ref="A120:E120"/>
    <mergeCell ref="A30:E30"/>
    <mergeCell ref="A31:E31"/>
    <mergeCell ref="A48:E48"/>
    <mergeCell ref="A49:E49"/>
    <mergeCell ref="A17:E17"/>
  </mergeCells>
  <pageMargins left="0.7" right="0.7" top="1" bottom="0.75" header="0.3" footer="0.3"/>
  <pageSetup orientation="portrait" r:id="rId1"/>
  <headerFooter>
    <oddHeader>&amp;L&amp;"-,Bold"&amp;14USPS Postage Rate Comparison Chart - 2020 vs. 2021&amp;"-,Regular"&amp;11
&amp;"-,Italic"Note: Rates scheduled to go into effect on Sunday, January 24, 2021&amp;"-,Regular"
&amp;R&amp;G</oddHeader>
    <oddFooter>&amp;C&amp;"-,Italic"This document is confidential and proprietary.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A146A1A858DF4798E33F7A7A530EA0" ma:contentTypeVersion="11" ma:contentTypeDescription="Create a new document." ma:contentTypeScope="" ma:versionID="a0a1c64c451dac621fdbc8c1c85ae9f1">
  <xsd:schema xmlns:xsd="http://www.w3.org/2001/XMLSchema" xmlns:xs="http://www.w3.org/2001/XMLSchema" xmlns:p="http://schemas.microsoft.com/office/2006/metadata/properties" xmlns:ns3="48c5ba58-470f-41c1-8f76-9278282e6839" xmlns:ns4="b1ceeb91-f7e3-481a-a722-99b386fd7c61" targetNamespace="http://schemas.microsoft.com/office/2006/metadata/properties" ma:root="true" ma:fieldsID="6572991537920686a2f67923c2fe86e5" ns3:_="" ns4:_="">
    <xsd:import namespace="48c5ba58-470f-41c1-8f76-9278282e6839"/>
    <xsd:import namespace="b1ceeb91-f7e3-481a-a722-99b386fd7c6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c5ba58-470f-41c1-8f76-9278282e683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ceeb91-f7e3-481a-a722-99b386fd7c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E274DD-69B8-4DB6-9472-DED1AFFDBF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c5ba58-470f-41c1-8f76-9278282e6839"/>
    <ds:schemaRef ds:uri="b1ceeb91-f7e3-481a-a722-99b386fd7c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4AC2A3-C3A1-4268-9F59-837AEEA2F7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7BF4ADE-11BB-4712-8346-B48AD094C094}">
  <ds:schemaRefs>
    <ds:schemaRef ds:uri="http://schemas.microsoft.com/office/infopath/2007/PartnerControls"/>
    <ds:schemaRef ds:uri="b1ceeb91-f7e3-481a-a722-99b386fd7c61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48c5ba58-470f-41c1-8f76-9278282e6839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Retail First Class Mail</vt:lpstr>
      <vt:lpstr>Commercial First Class Mail</vt:lpstr>
      <vt:lpstr>Marketing Mail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Carolyn Angelini</dc:creator>
  <cp:keywords/>
  <dc:description/>
  <cp:lastModifiedBy>Katherine Gouldin</cp:lastModifiedBy>
  <cp:revision/>
  <dcterms:created xsi:type="dcterms:W3CDTF">2020-10-26T17:04:50Z</dcterms:created>
  <dcterms:modified xsi:type="dcterms:W3CDTF">2020-11-12T20:22:34Z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0x010100A7A146A1A858DF4798E33F7A7A530EA0</vt:lpwstr>
  </property>
</Properties>
</file>